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K:\EKV\PBM_BBS\40_GYV_Projekte\10_Lambacher_Schweizer\P045-15844_LS_SI_NW_G9\733891_LS_NW_9_SB\01_Red\08_LWO\05_Six_CMS\dateien_final\"/>
    </mc:Choice>
  </mc:AlternateContent>
  <xr:revisionPtr revIDLastSave="0" documentId="13_ncr:1_{7EA19FA4-4194-448A-9CAF-0A7EE309A3A3}" xr6:coauthVersionLast="47" xr6:coauthVersionMax="47" xr10:uidLastSave="{00000000-0000-0000-0000-000000000000}"/>
  <bookViews>
    <workbookView xWindow="-28920" yWindow="-4680" windowWidth="29040" windowHeight="16440" xr2:uid="{00000000-000D-0000-FFFF-FFFF00000000}"/>
  </bookViews>
  <sheets>
    <sheet name="12b)" sheetId="2" r:id="rId1"/>
    <sheet name="12c (i)" sheetId="8" r:id="rId2"/>
    <sheet name="12c (ii)" sheetId="9" r:id="rId3"/>
    <sheet name="12c (iii)" sheetId="10" r:id="rId4"/>
    <sheet name="12c (iii) (2)" sheetId="11" r:id="rId5"/>
    <sheet name="test-Daten" sheetId="1" r:id="rId6"/>
    <sheet name="Info - Impressum - Quellen" sheetId="7" r:id="rId7"/>
  </sheets>
  <definedNames>
    <definedName name="_xlnm.Print_Area" localSheetId="0">'12b)'!$A$1:$H$19</definedName>
    <definedName name="_xlnm.Print_Area" localSheetId="1">'12c (i)'!$A$1:$H$19</definedName>
    <definedName name="_xlnm.Print_Area" localSheetId="2">'12c (ii)'!$A$1:$H$19</definedName>
    <definedName name="_xlnm.Print_Area" localSheetId="3">'12c (iii)'!$A$1:$H$19</definedName>
    <definedName name="_xlnm.Print_Area" localSheetId="4">'12c (iii) (2)'!$A$1:$H$19</definedName>
    <definedName name="_xlnm.Print_Area" localSheetId="6">'Info - Impressum - Quellen'!$A$1:$L$27</definedName>
    <definedName name="_xlnm.Print_Area" localSheetId="5">'test-Daten'!$A$1:$E$19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3" i="11" l="1"/>
  <c r="D13" i="11" s="1"/>
  <c r="B11" i="11"/>
  <c r="B13" i="10"/>
  <c r="D13" i="10" s="1"/>
  <c r="D12" i="10" s="1"/>
  <c r="D11" i="10" s="1"/>
  <c r="B13" i="9"/>
  <c r="D13" i="9" s="1"/>
  <c r="B11" i="9"/>
  <c r="B12" i="9" s="1"/>
  <c r="B13" i="8"/>
  <c r="D13" i="8" s="1"/>
  <c r="D12" i="11" l="1"/>
  <c r="D11" i="11" s="1"/>
  <c r="E11" i="11" s="1"/>
  <c r="B5" i="11" s="1"/>
  <c r="B8" i="11" s="1"/>
  <c r="B12" i="11"/>
  <c r="B11" i="10"/>
  <c r="B12" i="10" s="1"/>
  <c r="E12" i="10" s="1"/>
  <c r="B6" i="10" s="1"/>
  <c r="B7" i="10" s="1"/>
  <c r="E11" i="10"/>
  <c r="B5" i="10" s="1"/>
  <c r="B8" i="10" s="1"/>
  <c r="D12" i="9"/>
  <c r="E12" i="9" s="1"/>
  <c r="B6" i="9" s="1"/>
  <c r="B7" i="9" s="1"/>
  <c r="D12" i="8"/>
  <c r="D11" i="8" s="1"/>
  <c r="B11" i="8"/>
  <c r="B12" i="8"/>
  <c r="E12" i="11" l="1"/>
  <c r="B6" i="11" s="1"/>
  <c r="B7" i="11" s="1"/>
  <c r="D11" i="9"/>
  <c r="E11" i="9" s="1"/>
  <c r="B5" i="9" s="1"/>
  <c r="B8" i="9" s="1"/>
  <c r="E12" i="8"/>
  <c r="B6" i="8" s="1"/>
  <c r="B7" i="8" s="1"/>
  <c r="E11" i="8"/>
  <c r="B5" i="8" s="1"/>
  <c r="B8" i="8" s="1"/>
  <c r="B13" i="2" l="1"/>
  <c r="D13" i="2" s="1"/>
  <c r="B11" i="2" l="1"/>
  <c r="D12" i="2"/>
  <c r="D11" i="2" s="1"/>
  <c r="B12" i="2" l="1"/>
  <c r="E12" i="2" s="1"/>
  <c r="B6" i="2" s="1"/>
  <c r="B7" i="2" s="1"/>
  <c r="E11" i="2"/>
  <c r="B5" i="2" l="1"/>
  <c r="B8" i="2" s="1"/>
</calcChain>
</file>

<file path=xl/sharedStrings.xml><?xml version="1.0" encoding="utf-8"?>
<sst xmlns="http://schemas.openxmlformats.org/spreadsheetml/2006/main" count="144" uniqueCount="40">
  <si>
    <t>Hersteller</t>
  </si>
  <si>
    <t>Antragsteller</t>
  </si>
  <si>
    <t>Sensitivität</t>
  </si>
  <si>
    <t>Spezifität</t>
  </si>
  <si>
    <t>Healgen Scientific LLC</t>
  </si>
  <si>
    <t>Siemens Healthcare Diagnostics Products GmbH</t>
  </si>
  <si>
    <t>CLINITEST Rapid COVID-19 Self-Test</t>
  </si>
  <si>
    <t>Xiamen Boson Biotech Co., Ltd</t>
  </si>
  <si>
    <t>Technomed Service GmbH</t>
  </si>
  <si>
    <t>Rapid SARS-CoV-2 Antigen Test Card</t>
  </si>
  <si>
    <t>Hangzhou Laihe Biotech Ltd., Co.</t>
  </si>
  <si>
    <t>Lissner Qi GmbH</t>
  </si>
  <si>
    <t>LYHER® Covid-19 Antigen Schnelltest (Nasal)</t>
  </si>
  <si>
    <t>AMEDA Labordiagnostik GmbH</t>
  </si>
  <si>
    <t>AMP Rapid Test SARS-CoV-2 Ag</t>
  </si>
  <si>
    <t>Beijing Hotgen Biotech Co., Ltd</t>
  </si>
  <si>
    <t>Coronavirus (2019-nCoV)-Antigentest</t>
  </si>
  <si>
    <t>Aesku.Diagnostics GmbH &amp; Co. KG</t>
  </si>
  <si>
    <t>AESKU.RAPID SARS-CoV-2</t>
  </si>
  <si>
    <t>Test</t>
  </si>
  <si>
    <t>infiziert</t>
  </si>
  <si>
    <t>Inzidenz</t>
  </si>
  <si>
    <t>nicht infiziert</t>
  </si>
  <si>
    <t>© Ernst Klett Verlag GmbH, Stuttgart 2022 | Alle Rechte vorbehalten. | www.klett.de</t>
  </si>
  <si>
    <t>Info</t>
  </si>
  <si>
    <r>
      <t xml:space="preserve"> 
</t>
    </r>
    <r>
      <rPr>
        <b/>
        <sz val="10"/>
        <rFont val="Arial"/>
        <family val="2"/>
      </rPr>
      <t>Titel des Tafelbildes</t>
    </r>
    <r>
      <rPr>
        <sz val="10"/>
        <rFont val="Arial"/>
        <family val="2"/>
      </rPr>
      <t xml:space="preserve">
Ernst Klett Verlag GmbH, Stuttgart 2008  
Alle Rechte vorbehalten  
www.klett.de
</t>
    </r>
    <r>
      <rPr>
        <b/>
        <sz val="10"/>
        <rFont val="Arial"/>
        <family val="2"/>
      </rPr>
      <t>Hinweise zum Einsatz</t>
    </r>
    <r>
      <rPr>
        <sz val="10"/>
        <rFont val="Arial"/>
        <family val="2"/>
      </rPr>
      <t xml:space="preserve">
Hier können Hinweise zum Einsatz des Tafelbildes stehen oder 
Unterrichtsanregungen zu diesem speziellen Thema.
</t>
    </r>
    <r>
      <rPr>
        <b/>
        <sz val="10"/>
        <rFont val="Arial"/>
        <family val="2"/>
      </rPr>
      <t xml:space="preserve">
Kompetenzstufe</t>
    </r>
    <r>
      <rPr>
        <sz val="10"/>
        <rFont val="Arial"/>
        <family val="2"/>
      </rPr>
      <t xml:space="preserve">
Hier könnte Eine Angabe zur Kompetenzstufe gemacht werden.
</t>
    </r>
    <r>
      <rPr>
        <b/>
        <sz val="10"/>
        <rFont val="Arial"/>
        <family val="2"/>
      </rPr>
      <t>Quellenangaben</t>
    </r>
    <r>
      <rPr>
        <sz val="10"/>
        <rFont val="Arial"/>
        <family val="2"/>
      </rPr>
      <t xml:space="preserve">
Hier sind ggf. die Quellen aus dem Tafelbild zu nennen.
</t>
    </r>
  </si>
  <si>
    <r>
      <t>Textquellen:</t>
    </r>
    <r>
      <rPr>
        <sz val="10"/>
        <rFont val="Arial"/>
        <family val="2"/>
      </rPr>
      <t xml:space="preserve"> </t>
    </r>
    <r>
      <rPr>
        <sz val="10"/>
        <rFont val="Calibri"/>
        <family val="2"/>
      </rPr>
      <t>©</t>
    </r>
    <r>
      <rPr>
        <sz val="10"/>
        <rFont val="Arial"/>
        <family val="2"/>
      </rPr>
      <t xml:space="preserve"> Dr. Wolfgang Riemer, Pulheim </t>
    </r>
  </si>
  <si>
    <t>Das Werk und seine Teile sind urheberrechtlich geschützt. Das Gleiche gilt für die Software sowie das Begleitmaterial. Jede Nutzung in anderen als den gesetzlich zugelassenen oder in den Lizenzbestimmungen genannten Fällen bedarf der vorherigen schriftlichen Einwilligung des Verlages. Hinweis zu §52 a UrhG: Weder das Werk noch seine Teile dürfen ohne eine solche Einwilligung eingescannt und in ein Netzwerk eingestellt werden. Dies gilt auch für Intranets von Schulen und sonstigen Bildungseinrichtungen.</t>
  </si>
  <si>
    <r>
      <t xml:space="preserve">© </t>
    </r>
    <r>
      <rPr>
        <b/>
        <sz val="10"/>
        <rFont val="Arial"/>
        <family val="2"/>
      </rPr>
      <t>Ernst Klett Verlag GmbH</t>
    </r>
    <r>
      <rPr>
        <sz val="10"/>
        <rFont val="Arial"/>
        <family val="2"/>
      </rPr>
      <t xml:space="preserve">, Rotebühlstraße 77, 70178 Stuttgart 2022
Alle Rechte vorbehalten.  
www.klett.de
</t>
    </r>
  </si>
  <si>
    <t>←</t>
  </si>
  <si>
    <t>mit dieser Wahrscheinlchkeit ist der Test bei einem Infizierten positiv</t>
  </si>
  <si>
    <t xml:space="preserve">mit dieser Wahrscheinlchkeit ist der Test bei einem nicht Infizierten negativ </t>
  </si>
  <si>
    <t>Anteil Infizierter in der Bevölkerung</t>
  </si>
  <si>
    <t>Infektionswahrscheinlichkeit nach positivem Test</t>
  </si>
  <si>
    <t>Infektionswahrscheinlichkeit nach negativem Test</t>
  </si>
  <si>
    <t>Faktor, um den sich die Infektionswahrscheinlichkeit durch einen negativen Test verändert</t>
  </si>
  <si>
    <t>Faktor, um den sich die Infektionswahrscheinlichkeit durch einen positiven Test verändert</t>
  </si>
  <si>
    <t>Test  positiv</t>
  </si>
  <si>
    <t>Test  negativ</t>
  </si>
  <si>
    <t>← Populationsgröße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</si>
</sst>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sz val="12"/>
      <color theme="1"/>
      <name val="Arial"/>
      <family val="2"/>
    </font>
    <font>
      <sz val="10"/>
      <name val="Arial"/>
      <family val="2"/>
    </font>
    <font>
      <sz val="8"/>
      <name val="Arial"/>
      <family val="2"/>
    </font>
    <font>
      <b/>
      <sz val="20"/>
      <name val="Arial"/>
      <family val="2"/>
    </font>
    <font>
      <b/>
      <sz val="20"/>
      <color indexed="9"/>
      <name val="Arial"/>
      <family val="2"/>
    </font>
    <font>
      <sz val="10"/>
      <color indexed="10"/>
      <name val="Arial"/>
      <family val="2"/>
    </font>
    <font>
      <b/>
      <sz val="10"/>
      <name val="Arial"/>
      <family val="2"/>
    </font>
    <font>
      <sz val="10"/>
      <name val="Calibri"/>
      <family val="2"/>
    </font>
    <font>
      <sz val="12"/>
      <color theme="1"/>
      <name val="Calibri"/>
      <family val="2"/>
    </font>
    <font>
      <b/>
      <sz val="12"/>
      <color theme="1"/>
      <name val="Arial"/>
      <family val="2"/>
    </font>
  </fonts>
  <fills count="9">
    <fill>
      <patternFill patternType="none"/>
    </fill>
    <fill>
      <patternFill patternType="gray125"/>
    </fill>
    <fill>
      <patternFill patternType="solid">
        <fgColor indexed="9"/>
        <bgColor indexed="64"/>
      </patternFill>
    </fill>
    <fill>
      <patternFill patternType="solid">
        <fgColor indexed="52"/>
        <bgColor indexed="64"/>
      </patternFill>
    </fill>
    <fill>
      <patternFill patternType="solid">
        <fgColor rgb="FFFFC000"/>
        <bgColor indexed="64"/>
      </patternFill>
    </fill>
    <fill>
      <patternFill patternType="solid">
        <fgColor rgb="FFFFFF99"/>
        <bgColor indexed="64"/>
      </patternFill>
    </fill>
    <fill>
      <patternFill patternType="solid">
        <fgColor theme="2"/>
        <bgColor indexed="64"/>
      </patternFill>
    </fill>
    <fill>
      <patternFill patternType="solid">
        <fgColor theme="9" tint="0.59999389629810485"/>
        <bgColor indexed="64"/>
      </patternFill>
    </fill>
    <fill>
      <patternFill patternType="solid">
        <fgColor rgb="FF92CDDC"/>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style="thin">
        <color auto="1"/>
      </left>
      <right style="thin">
        <color auto="1"/>
      </right>
      <top/>
      <bottom/>
      <diagonal/>
    </border>
    <border>
      <left style="thin">
        <color auto="1"/>
      </left>
      <right/>
      <top/>
      <bottom/>
      <diagonal/>
    </border>
  </borders>
  <cellStyleXfs count="5">
    <xf numFmtId="0" fontId="0" fillId="0" borderId="0"/>
    <xf numFmtId="9" fontId="1" fillId="0" borderId="0" applyFont="0" applyFill="0" applyBorder="0" applyAlignment="0" applyProtection="0"/>
    <xf numFmtId="0" fontId="2" fillId="0" borderId="0"/>
    <xf numFmtId="0" fontId="3" fillId="0" borderId="0"/>
    <xf numFmtId="0" fontId="3" fillId="0" borderId="0"/>
  </cellStyleXfs>
  <cellXfs count="49">
    <xf numFmtId="0" fontId="0" fillId="0" borderId="0" xfId="0"/>
    <xf numFmtId="0" fontId="2" fillId="0" borderId="0" xfId="0" applyFont="1"/>
    <xf numFmtId="0" fontId="2" fillId="0" borderId="1" xfId="0" applyFont="1" applyBorder="1"/>
    <xf numFmtId="0" fontId="2" fillId="0" borderId="0" xfId="2"/>
    <xf numFmtId="0" fontId="4" fillId="2" borderId="0" xfId="3" applyFont="1" applyFill="1"/>
    <xf numFmtId="0" fontId="3" fillId="0" borderId="0" xfId="3"/>
    <xf numFmtId="0" fontId="5" fillId="0" borderId="0" xfId="3" applyFont="1"/>
    <xf numFmtId="0" fontId="3" fillId="3" borderId="0" xfId="4" applyFill="1"/>
    <xf numFmtId="0" fontId="3" fillId="0" borderId="0" xfId="4"/>
    <xf numFmtId="0" fontId="6" fillId="3" borderId="0" xfId="4" applyFont="1" applyFill="1"/>
    <xf numFmtId="0" fontId="7" fillId="3" borderId="0" xfId="4" applyFont="1" applyFill="1"/>
    <xf numFmtId="0" fontId="3" fillId="2" borderId="0" xfId="4" applyFill="1"/>
    <xf numFmtId="0" fontId="3" fillId="2" borderId="0" xfId="4" applyFill="1" applyAlignment="1">
      <alignment vertical="top" wrapText="1"/>
    </xf>
    <xf numFmtId="0" fontId="3" fillId="2" borderId="0" xfId="4" applyFill="1" applyAlignment="1">
      <alignment vertical="top"/>
    </xf>
    <xf numFmtId="0" fontId="8" fillId="0" borderId="0" xfId="3" applyFont="1"/>
    <xf numFmtId="0" fontId="8" fillId="0" borderId="0" xfId="4" applyFont="1"/>
    <xf numFmtId="0" fontId="3" fillId="2" borderId="0" xfId="4" applyFill="1" applyAlignment="1">
      <alignment horizontal="left" vertical="top"/>
    </xf>
    <xf numFmtId="0" fontId="3" fillId="2" borderId="0" xfId="4" applyFill="1" applyAlignment="1">
      <alignment horizontal="left" vertical="top" wrapText="1"/>
    </xf>
    <xf numFmtId="0" fontId="8" fillId="2" borderId="0" xfId="4" applyFont="1" applyFill="1" applyAlignment="1">
      <alignment horizontal="left" vertical="top"/>
    </xf>
    <xf numFmtId="0" fontId="8" fillId="2" borderId="0" xfId="4" applyFont="1" applyFill="1" applyAlignment="1">
      <alignment vertical="top"/>
    </xf>
    <xf numFmtId="0" fontId="8" fillId="2" borderId="0" xfId="4" applyFont="1" applyFill="1" applyAlignment="1">
      <alignment vertical="top" wrapText="1"/>
    </xf>
    <xf numFmtId="0" fontId="10" fillId="0" borderId="0" xfId="0" applyFont="1"/>
    <xf numFmtId="0" fontId="2" fillId="0" borderId="2" xfId="0" applyFont="1" applyBorder="1"/>
    <xf numFmtId="0" fontId="2" fillId="4" borderId="1" xfId="0" applyFont="1" applyFill="1" applyBorder="1"/>
    <xf numFmtId="0" fontId="5" fillId="0" borderId="0" xfId="3" applyFont="1" applyAlignment="1">
      <alignment horizontal="right"/>
    </xf>
    <xf numFmtId="0" fontId="10" fillId="0" borderId="0" xfId="0" applyFont="1" applyAlignment="1">
      <alignment horizontal="right"/>
    </xf>
    <xf numFmtId="0" fontId="2" fillId="0" borderId="3" xfId="0" applyFont="1" applyBorder="1" applyAlignment="1">
      <alignment horizontal="right"/>
    </xf>
    <xf numFmtId="0" fontId="2" fillId="0" borderId="0" xfId="0" applyFont="1" applyAlignment="1">
      <alignment horizontal="right"/>
    </xf>
    <xf numFmtId="2" fontId="2" fillId="6" borderId="1" xfId="1" applyNumberFormat="1" applyFont="1" applyFill="1" applyBorder="1"/>
    <xf numFmtId="10" fontId="2" fillId="7" borderId="1" xfId="0" applyNumberFormat="1" applyFont="1" applyFill="1" applyBorder="1"/>
    <xf numFmtId="0" fontId="2" fillId="8" borderId="1" xfId="0" applyFont="1" applyFill="1" applyBorder="1"/>
    <xf numFmtId="0" fontId="11" fillId="8" borderId="3" xfId="0" applyFont="1" applyFill="1" applyBorder="1" applyAlignment="1">
      <alignment horizontal="right"/>
    </xf>
    <xf numFmtId="0" fontId="11" fillId="8" borderId="1" xfId="0" applyFont="1" applyFill="1" applyBorder="1"/>
    <xf numFmtId="0" fontId="11" fillId="8" borderId="2" xfId="0" applyFont="1" applyFill="1" applyBorder="1" applyAlignment="1">
      <alignment horizontal="right"/>
    </xf>
    <xf numFmtId="9" fontId="2" fillId="5" borderId="1" xfId="0" applyNumberFormat="1" applyFont="1" applyFill="1" applyBorder="1" applyProtection="1">
      <protection locked="0"/>
    </xf>
    <xf numFmtId="10" fontId="2" fillId="5" borderId="1" xfId="0" applyNumberFormat="1" applyFont="1" applyFill="1" applyBorder="1" applyProtection="1">
      <protection locked="0"/>
    </xf>
    <xf numFmtId="0" fontId="2" fillId="5" borderId="1" xfId="0" applyFont="1" applyFill="1" applyBorder="1" applyProtection="1">
      <protection locked="0"/>
    </xf>
    <xf numFmtId="0" fontId="3" fillId="2" borderId="0" xfId="4" applyFill="1" applyAlignment="1">
      <alignment horizontal="left" vertical="top" wrapText="1"/>
    </xf>
    <xf numFmtId="0" fontId="3" fillId="2" borderId="0" xfId="4" applyFill="1" applyAlignment="1">
      <alignment horizontal="left" vertical="top"/>
    </xf>
    <xf numFmtId="0" fontId="4" fillId="2" borderId="0" xfId="4" applyFont="1" applyFill="1" applyAlignment="1">
      <alignment vertical="top" wrapText="1"/>
    </xf>
    <xf numFmtId="0" fontId="3" fillId="0" borderId="0" xfId="4" applyAlignment="1">
      <alignment wrapText="1"/>
    </xf>
    <xf numFmtId="0" fontId="2" fillId="0" borderId="4" xfId="0" applyFont="1" applyBorder="1"/>
    <xf numFmtId="0" fontId="2" fillId="0" borderId="5" xfId="0" applyFont="1" applyBorder="1"/>
    <xf numFmtId="10" fontId="2" fillId="0" borderId="5" xfId="0" applyNumberFormat="1" applyFont="1" applyBorder="1"/>
    <xf numFmtId="10" fontId="2" fillId="0" borderId="6" xfId="0" applyNumberFormat="1" applyFont="1" applyBorder="1"/>
    <xf numFmtId="0" fontId="11" fillId="0" borderId="4" xfId="0" applyFont="1" applyBorder="1"/>
    <xf numFmtId="0" fontId="11" fillId="0" borderId="5" xfId="0" applyFont="1" applyBorder="1"/>
    <xf numFmtId="0" fontId="11" fillId="0" borderId="5" xfId="0" applyFont="1" applyBorder="1" applyAlignment="1">
      <alignment horizontal="right"/>
    </xf>
    <xf numFmtId="0" fontId="11" fillId="0" borderId="6" xfId="0" applyFont="1" applyBorder="1" applyAlignment="1">
      <alignment horizontal="right"/>
    </xf>
  </cellXfs>
  <cellStyles count="5">
    <cellStyle name="Klett Excel" xfId="2" xr:uid="{0F3B2226-78EA-4694-B2C0-BAEA9B3514FB}"/>
    <cellStyle name="Prozent" xfId="1" builtinId="5"/>
    <cellStyle name="Standard" xfId="0" builtinId="0"/>
    <cellStyle name="Standard 2" xfId="3" xr:uid="{1EF5A76B-7057-4DF4-B4A0-4DDBF7EE8093}"/>
    <cellStyle name="Standard 2 2" xfId="4" xr:uid="{92EF7CE3-11A5-4C50-8698-24E4FD707C42}"/>
  </cellStyles>
  <dxfs count="7">
    <dxf>
      <font>
        <strike val="0"/>
        <outline val="0"/>
        <shadow val="0"/>
        <u val="none"/>
        <vertAlign val="baseline"/>
        <sz val="12"/>
        <color theme="1"/>
        <name val="Arial"/>
        <family val="2"/>
        <scheme val="none"/>
      </font>
      <numFmt numFmtId="14" formatCode="0.00%"/>
      <border diagonalUp="0" diagonalDown="0">
        <left style="thin">
          <color auto="1"/>
        </left>
        <right/>
        <top/>
        <bottom/>
        <vertical style="thin">
          <color auto="1"/>
        </vertical>
        <horizontal/>
      </border>
    </dxf>
    <dxf>
      <font>
        <strike val="0"/>
        <outline val="0"/>
        <shadow val="0"/>
        <u val="none"/>
        <vertAlign val="baseline"/>
        <sz val="12"/>
        <color theme="1"/>
        <name val="Arial"/>
        <family val="2"/>
        <scheme val="none"/>
      </font>
      <numFmt numFmtId="14" formatCode="0.00%"/>
      <border diagonalUp="0" diagonalDown="0">
        <left style="thin">
          <color auto="1"/>
        </left>
        <right style="thin">
          <color auto="1"/>
        </right>
        <top/>
        <bottom/>
        <vertical style="thin">
          <color auto="1"/>
        </vertical>
        <horizontal/>
      </border>
    </dxf>
    <dxf>
      <font>
        <strike val="0"/>
        <outline val="0"/>
        <shadow val="0"/>
        <u val="none"/>
        <vertAlign val="baseline"/>
        <sz val="12"/>
        <color theme="1"/>
        <name val="Arial"/>
        <family val="2"/>
        <scheme val="none"/>
      </font>
      <border diagonalUp="0" diagonalDown="0">
        <left style="thin">
          <color auto="1"/>
        </left>
        <right style="thin">
          <color auto="1"/>
        </right>
        <top/>
        <bottom/>
        <vertical style="thin">
          <color auto="1"/>
        </vertical>
        <horizontal/>
      </border>
    </dxf>
    <dxf>
      <font>
        <strike val="0"/>
        <outline val="0"/>
        <shadow val="0"/>
        <u val="none"/>
        <vertAlign val="baseline"/>
        <sz val="12"/>
        <color theme="1"/>
        <name val="Arial"/>
        <family val="2"/>
        <scheme val="none"/>
      </font>
      <border diagonalUp="0" diagonalDown="0">
        <left style="thin">
          <color auto="1"/>
        </left>
        <right style="thin">
          <color auto="1"/>
        </right>
        <top/>
        <bottom/>
        <vertical style="thin">
          <color auto="1"/>
        </vertical>
        <horizontal/>
      </border>
    </dxf>
    <dxf>
      <font>
        <strike val="0"/>
        <outline val="0"/>
        <shadow val="0"/>
        <u val="none"/>
        <vertAlign val="baseline"/>
        <sz val="12"/>
        <color theme="1"/>
        <name val="Arial"/>
        <family val="2"/>
        <scheme val="none"/>
      </font>
      <border diagonalUp="0" diagonalDown="0">
        <left/>
        <right style="thin">
          <color auto="1"/>
        </right>
        <top/>
        <bottom/>
        <vertical style="thin">
          <color auto="1"/>
        </vertical>
        <horizontal/>
      </border>
    </dxf>
    <dxf>
      <font>
        <strike val="0"/>
        <outline val="0"/>
        <shadow val="0"/>
        <u val="none"/>
        <vertAlign val="baseline"/>
        <sz val="12"/>
        <color theme="1"/>
        <name val="Arial"/>
        <family val="2"/>
        <scheme val="none"/>
      </font>
    </dxf>
    <dxf>
      <font>
        <b/>
        <i val="0"/>
        <strike val="0"/>
        <condense val="0"/>
        <extend val="0"/>
        <outline val="0"/>
        <shadow val="0"/>
        <u val="none"/>
        <vertAlign val="baseline"/>
        <sz val="12"/>
        <color theme="1"/>
        <name val="Arial"/>
        <family val="2"/>
        <scheme val="none"/>
      </font>
    </dxf>
  </dxfs>
  <tableStyles count="0" defaultTableStyle="TableStyleMedium2" defaultPivotStyle="PivotStyleLight16"/>
  <colors>
    <mruColors>
      <color rgb="FFB0DAE6"/>
      <color rgb="FFF1D10F"/>
      <color rgb="FFFFFF99"/>
      <color rgb="FFFFFF00"/>
      <color rgb="FFFFDD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47625</xdr:colOff>
      <xdr:row>0</xdr:row>
      <xdr:rowOff>635000</xdr:rowOff>
    </xdr:to>
    <xdr:sp macro="" textlink="">
      <xdr:nvSpPr>
        <xdr:cNvPr id="2" name="Rectangle 10">
          <a:extLst>
            <a:ext uri="{FF2B5EF4-FFF2-40B4-BE49-F238E27FC236}">
              <a16:creationId xmlns:a16="http://schemas.microsoft.com/office/drawing/2014/main" id="{AB41D100-32EB-4FF7-A4BF-946F05C3336F}"/>
            </a:ext>
          </a:extLst>
        </xdr:cNvPr>
        <xdr:cNvSpPr>
          <a:spLocks noChangeArrowheads="1"/>
        </xdr:cNvSpPr>
      </xdr:nvSpPr>
      <xdr:spPr bwMode="auto">
        <a:xfrm>
          <a:off x="0" y="0"/>
          <a:ext cx="14439900" cy="635000"/>
        </a:xfrm>
        <a:prstGeom prst="rect">
          <a:avLst/>
        </a:prstGeom>
        <a:solidFill>
          <a:srgbClr val="006990"/>
        </a:solidFill>
        <a:ln>
          <a:noFill/>
        </a:ln>
        <a:extLst>
          <a:ext uri="{91240B29-F687-4F45-9708-019B960494DF}">
            <a14:hiddenLine xmlns:a14="http://schemas.microsoft.com/office/drawing/2010/main" w="9525">
              <a:solidFill>
                <a:srgbClr val="006990"/>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FFFFFF"/>
              </a:solidFill>
              <a:latin typeface="Arial"/>
              <a:cs typeface="Arial"/>
            </a:rPr>
            <a:t>                   </a:t>
          </a:r>
        </a:p>
        <a:p>
          <a:pPr algn="l" rtl="0">
            <a:defRPr sz="1000"/>
          </a:pPr>
          <a:r>
            <a:rPr lang="de-DE" sz="1000" b="1" i="0" u="none" strike="noStrike" baseline="0">
              <a:solidFill>
                <a:srgbClr val="FFFFFF"/>
              </a:solidFill>
              <a:latin typeface="Arial"/>
              <a:cs typeface="Arial"/>
            </a:rPr>
            <a:t>                   </a:t>
          </a:r>
          <a:r>
            <a:rPr lang="de-DE" sz="2000" b="1" i="0" u="none" strike="noStrike" baseline="0">
              <a:solidFill>
                <a:srgbClr val="FFFFFF"/>
              </a:solidFill>
              <a:latin typeface="Arial"/>
              <a:cs typeface="Arial"/>
            </a:rPr>
            <a:t>Sensitivität und Spezifität</a:t>
          </a:r>
        </a:p>
      </xdr:txBody>
    </xdr:sp>
    <xdr:clientData/>
  </xdr:twoCellAnchor>
  <xdr:twoCellAnchor>
    <xdr:from>
      <xdr:col>6</xdr:col>
      <xdr:colOff>0</xdr:colOff>
      <xdr:row>0</xdr:row>
      <xdr:rowOff>85725</xdr:rowOff>
    </xdr:from>
    <xdr:to>
      <xdr:col>7</xdr:col>
      <xdr:colOff>225425</xdr:colOff>
      <xdr:row>0</xdr:row>
      <xdr:rowOff>542925</xdr:rowOff>
    </xdr:to>
    <xdr:pic>
      <xdr:nvPicPr>
        <xdr:cNvPr id="3" name="Picture 4" descr="klett_logo_screen_50px">
          <a:extLst>
            <a:ext uri="{FF2B5EF4-FFF2-40B4-BE49-F238E27FC236}">
              <a16:creationId xmlns:a16="http://schemas.microsoft.com/office/drawing/2014/main" id="{8D574B99-1CB5-4F55-ADD1-021AEBC0D2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8850" y="85725"/>
          <a:ext cx="95250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47625</xdr:colOff>
      <xdr:row>0</xdr:row>
      <xdr:rowOff>635000</xdr:rowOff>
    </xdr:to>
    <xdr:sp macro="" textlink="">
      <xdr:nvSpPr>
        <xdr:cNvPr id="2" name="Rectangle 10">
          <a:extLst>
            <a:ext uri="{FF2B5EF4-FFF2-40B4-BE49-F238E27FC236}">
              <a16:creationId xmlns:a16="http://schemas.microsoft.com/office/drawing/2014/main" id="{A5F399E3-AD74-416E-A9B4-4496898C2AAC}"/>
            </a:ext>
          </a:extLst>
        </xdr:cNvPr>
        <xdr:cNvSpPr>
          <a:spLocks noChangeArrowheads="1"/>
        </xdr:cNvSpPr>
      </xdr:nvSpPr>
      <xdr:spPr bwMode="auto">
        <a:xfrm>
          <a:off x="0" y="0"/>
          <a:ext cx="10458450" cy="635000"/>
        </a:xfrm>
        <a:prstGeom prst="rect">
          <a:avLst/>
        </a:prstGeom>
        <a:solidFill>
          <a:srgbClr val="006990"/>
        </a:solidFill>
        <a:ln>
          <a:noFill/>
        </a:ln>
        <a:extLst>
          <a:ext uri="{91240B29-F687-4F45-9708-019B960494DF}">
            <a14:hiddenLine xmlns:a14="http://schemas.microsoft.com/office/drawing/2010/main" w="9525">
              <a:solidFill>
                <a:srgbClr val="006990"/>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FFFFFF"/>
              </a:solidFill>
              <a:latin typeface="Arial"/>
              <a:cs typeface="Arial"/>
            </a:rPr>
            <a:t>                   </a:t>
          </a:r>
        </a:p>
        <a:p>
          <a:pPr algn="l" rtl="0">
            <a:defRPr sz="1000"/>
          </a:pPr>
          <a:r>
            <a:rPr lang="de-DE" sz="1000" b="1" i="0" u="none" strike="noStrike" baseline="0">
              <a:solidFill>
                <a:srgbClr val="FFFFFF"/>
              </a:solidFill>
              <a:latin typeface="Arial"/>
              <a:cs typeface="Arial"/>
            </a:rPr>
            <a:t>                   </a:t>
          </a:r>
          <a:r>
            <a:rPr lang="de-DE" sz="2000" b="1" i="0" u="none" strike="noStrike" baseline="0">
              <a:solidFill>
                <a:srgbClr val="FFFFFF"/>
              </a:solidFill>
              <a:latin typeface="Arial"/>
              <a:cs typeface="Arial"/>
            </a:rPr>
            <a:t>Sensitivität und Spezifität</a:t>
          </a:r>
        </a:p>
      </xdr:txBody>
    </xdr:sp>
    <xdr:clientData/>
  </xdr:twoCellAnchor>
  <xdr:twoCellAnchor>
    <xdr:from>
      <xdr:col>6</xdr:col>
      <xdr:colOff>0</xdr:colOff>
      <xdr:row>0</xdr:row>
      <xdr:rowOff>85725</xdr:rowOff>
    </xdr:from>
    <xdr:to>
      <xdr:col>7</xdr:col>
      <xdr:colOff>225425</xdr:colOff>
      <xdr:row>0</xdr:row>
      <xdr:rowOff>542925</xdr:rowOff>
    </xdr:to>
    <xdr:pic>
      <xdr:nvPicPr>
        <xdr:cNvPr id="3" name="Picture 4" descr="klett_logo_screen_50px">
          <a:extLst>
            <a:ext uri="{FF2B5EF4-FFF2-40B4-BE49-F238E27FC236}">
              <a16:creationId xmlns:a16="http://schemas.microsoft.com/office/drawing/2014/main" id="{BB63F787-71A2-4708-BE21-8B503010C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86825" y="85725"/>
          <a:ext cx="9874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47625</xdr:colOff>
      <xdr:row>0</xdr:row>
      <xdr:rowOff>635000</xdr:rowOff>
    </xdr:to>
    <xdr:sp macro="" textlink="">
      <xdr:nvSpPr>
        <xdr:cNvPr id="2" name="Rectangle 10">
          <a:extLst>
            <a:ext uri="{FF2B5EF4-FFF2-40B4-BE49-F238E27FC236}">
              <a16:creationId xmlns:a16="http://schemas.microsoft.com/office/drawing/2014/main" id="{380CE4D5-7989-4139-81E5-2982CAEEBF6E}"/>
            </a:ext>
          </a:extLst>
        </xdr:cNvPr>
        <xdr:cNvSpPr>
          <a:spLocks noChangeArrowheads="1"/>
        </xdr:cNvSpPr>
      </xdr:nvSpPr>
      <xdr:spPr bwMode="auto">
        <a:xfrm>
          <a:off x="0" y="0"/>
          <a:ext cx="10458450" cy="635000"/>
        </a:xfrm>
        <a:prstGeom prst="rect">
          <a:avLst/>
        </a:prstGeom>
        <a:solidFill>
          <a:srgbClr val="006990"/>
        </a:solidFill>
        <a:ln>
          <a:noFill/>
        </a:ln>
        <a:extLst>
          <a:ext uri="{91240B29-F687-4F45-9708-019B960494DF}">
            <a14:hiddenLine xmlns:a14="http://schemas.microsoft.com/office/drawing/2010/main" w="9525">
              <a:solidFill>
                <a:srgbClr val="006990"/>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FFFFFF"/>
              </a:solidFill>
              <a:latin typeface="Arial"/>
              <a:cs typeface="Arial"/>
            </a:rPr>
            <a:t>                   </a:t>
          </a:r>
        </a:p>
        <a:p>
          <a:pPr algn="l" rtl="0">
            <a:defRPr sz="1000"/>
          </a:pPr>
          <a:r>
            <a:rPr lang="de-DE" sz="1000" b="1" i="0" u="none" strike="noStrike" baseline="0">
              <a:solidFill>
                <a:srgbClr val="FFFFFF"/>
              </a:solidFill>
              <a:latin typeface="Arial"/>
              <a:cs typeface="Arial"/>
            </a:rPr>
            <a:t>                   </a:t>
          </a:r>
          <a:r>
            <a:rPr lang="de-DE" sz="2000" b="1" i="0" u="none" strike="noStrike" baseline="0">
              <a:solidFill>
                <a:srgbClr val="FFFFFF"/>
              </a:solidFill>
              <a:latin typeface="Arial"/>
              <a:cs typeface="Arial"/>
            </a:rPr>
            <a:t>Sensitivität und Spezifität</a:t>
          </a:r>
        </a:p>
      </xdr:txBody>
    </xdr:sp>
    <xdr:clientData/>
  </xdr:twoCellAnchor>
  <xdr:twoCellAnchor>
    <xdr:from>
      <xdr:col>6</xdr:col>
      <xdr:colOff>0</xdr:colOff>
      <xdr:row>0</xdr:row>
      <xdr:rowOff>85725</xdr:rowOff>
    </xdr:from>
    <xdr:to>
      <xdr:col>7</xdr:col>
      <xdr:colOff>225425</xdr:colOff>
      <xdr:row>0</xdr:row>
      <xdr:rowOff>542925</xdr:rowOff>
    </xdr:to>
    <xdr:pic>
      <xdr:nvPicPr>
        <xdr:cNvPr id="3" name="Picture 4" descr="klett_logo_screen_50px">
          <a:extLst>
            <a:ext uri="{FF2B5EF4-FFF2-40B4-BE49-F238E27FC236}">
              <a16:creationId xmlns:a16="http://schemas.microsoft.com/office/drawing/2014/main" id="{FEAB60BD-9C7C-4E57-9662-CB74D59EC2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86825" y="85725"/>
          <a:ext cx="9874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47625</xdr:colOff>
      <xdr:row>0</xdr:row>
      <xdr:rowOff>635000</xdr:rowOff>
    </xdr:to>
    <xdr:sp macro="" textlink="">
      <xdr:nvSpPr>
        <xdr:cNvPr id="2" name="Rectangle 10">
          <a:extLst>
            <a:ext uri="{FF2B5EF4-FFF2-40B4-BE49-F238E27FC236}">
              <a16:creationId xmlns:a16="http://schemas.microsoft.com/office/drawing/2014/main" id="{678D3FCD-69E2-46A4-98C2-CAF98DDF41A1}"/>
            </a:ext>
          </a:extLst>
        </xdr:cNvPr>
        <xdr:cNvSpPr>
          <a:spLocks noChangeArrowheads="1"/>
        </xdr:cNvSpPr>
      </xdr:nvSpPr>
      <xdr:spPr bwMode="auto">
        <a:xfrm>
          <a:off x="0" y="0"/>
          <a:ext cx="10458450" cy="635000"/>
        </a:xfrm>
        <a:prstGeom prst="rect">
          <a:avLst/>
        </a:prstGeom>
        <a:solidFill>
          <a:srgbClr val="006990"/>
        </a:solidFill>
        <a:ln>
          <a:noFill/>
        </a:ln>
        <a:extLst>
          <a:ext uri="{91240B29-F687-4F45-9708-019B960494DF}">
            <a14:hiddenLine xmlns:a14="http://schemas.microsoft.com/office/drawing/2010/main" w="9525">
              <a:solidFill>
                <a:srgbClr val="006990"/>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FFFFFF"/>
              </a:solidFill>
              <a:latin typeface="Arial"/>
              <a:cs typeface="Arial"/>
            </a:rPr>
            <a:t>                   </a:t>
          </a:r>
        </a:p>
        <a:p>
          <a:pPr algn="l" rtl="0">
            <a:defRPr sz="1000"/>
          </a:pPr>
          <a:r>
            <a:rPr lang="de-DE" sz="1000" b="1" i="0" u="none" strike="noStrike" baseline="0">
              <a:solidFill>
                <a:srgbClr val="FFFFFF"/>
              </a:solidFill>
              <a:latin typeface="Arial"/>
              <a:cs typeface="Arial"/>
            </a:rPr>
            <a:t>                   </a:t>
          </a:r>
          <a:r>
            <a:rPr lang="de-DE" sz="2000" b="1" i="0" u="none" strike="noStrike" baseline="0">
              <a:solidFill>
                <a:srgbClr val="FFFFFF"/>
              </a:solidFill>
              <a:latin typeface="Arial"/>
              <a:cs typeface="Arial"/>
            </a:rPr>
            <a:t>Sensitivität und Spezifität</a:t>
          </a:r>
        </a:p>
      </xdr:txBody>
    </xdr:sp>
    <xdr:clientData/>
  </xdr:twoCellAnchor>
  <xdr:twoCellAnchor>
    <xdr:from>
      <xdr:col>6</xdr:col>
      <xdr:colOff>0</xdr:colOff>
      <xdr:row>0</xdr:row>
      <xdr:rowOff>85725</xdr:rowOff>
    </xdr:from>
    <xdr:to>
      <xdr:col>7</xdr:col>
      <xdr:colOff>225425</xdr:colOff>
      <xdr:row>0</xdr:row>
      <xdr:rowOff>542925</xdr:rowOff>
    </xdr:to>
    <xdr:pic>
      <xdr:nvPicPr>
        <xdr:cNvPr id="3" name="Picture 4" descr="klett_logo_screen_50px">
          <a:extLst>
            <a:ext uri="{FF2B5EF4-FFF2-40B4-BE49-F238E27FC236}">
              <a16:creationId xmlns:a16="http://schemas.microsoft.com/office/drawing/2014/main" id="{9BC7A88A-AC37-4D84-AC0B-3939BFB716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86825" y="85725"/>
          <a:ext cx="9874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47625</xdr:colOff>
      <xdr:row>0</xdr:row>
      <xdr:rowOff>635000</xdr:rowOff>
    </xdr:to>
    <xdr:sp macro="" textlink="">
      <xdr:nvSpPr>
        <xdr:cNvPr id="2" name="Rectangle 10">
          <a:extLst>
            <a:ext uri="{FF2B5EF4-FFF2-40B4-BE49-F238E27FC236}">
              <a16:creationId xmlns:a16="http://schemas.microsoft.com/office/drawing/2014/main" id="{BA1EB16C-F3B7-440B-B7E7-CACD05AB5ADC}"/>
            </a:ext>
          </a:extLst>
        </xdr:cNvPr>
        <xdr:cNvSpPr>
          <a:spLocks noChangeArrowheads="1"/>
        </xdr:cNvSpPr>
      </xdr:nvSpPr>
      <xdr:spPr bwMode="auto">
        <a:xfrm>
          <a:off x="0" y="0"/>
          <a:ext cx="10458450" cy="635000"/>
        </a:xfrm>
        <a:prstGeom prst="rect">
          <a:avLst/>
        </a:prstGeom>
        <a:solidFill>
          <a:srgbClr val="006990"/>
        </a:solidFill>
        <a:ln>
          <a:noFill/>
        </a:ln>
        <a:extLst>
          <a:ext uri="{91240B29-F687-4F45-9708-019B960494DF}">
            <a14:hiddenLine xmlns:a14="http://schemas.microsoft.com/office/drawing/2010/main" w="9525">
              <a:solidFill>
                <a:srgbClr val="006990"/>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FFFFFF"/>
              </a:solidFill>
              <a:latin typeface="Arial"/>
              <a:cs typeface="Arial"/>
            </a:rPr>
            <a:t>                   </a:t>
          </a:r>
        </a:p>
        <a:p>
          <a:pPr algn="l" rtl="0">
            <a:defRPr sz="1000"/>
          </a:pPr>
          <a:r>
            <a:rPr lang="de-DE" sz="1000" b="1" i="0" u="none" strike="noStrike" baseline="0">
              <a:solidFill>
                <a:srgbClr val="FFFFFF"/>
              </a:solidFill>
              <a:latin typeface="Arial"/>
              <a:cs typeface="Arial"/>
            </a:rPr>
            <a:t>                   </a:t>
          </a:r>
          <a:r>
            <a:rPr lang="de-DE" sz="2000" b="1" i="0" u="none" strike="noStrike" baseline="0">
              <a:solidFill>
                <a:srgbClr val="FFFFFF"/>
              </a:solidFill>
              <a:latin typeface="Arial"/>
              <a:cs typeface="Arial"/>
            </a:rPr>
            <a:t>Sensitivität und Spezifität</a:t>
          </a:r>
        </a:p>
      </xdr:txBody>
    </xdr:sp>
    <xdr:clientData/>
  </xdr:twoCellAnchor>
  <xdr:twoCellAnchor>
    <xdr:from>
      <xdr:col>6</xdr:col>
      <xdr:colOff>0</xdr:colOff>
      <xdr:row>0</xdr:row>
      <xdr:rowOff>85725</xdr:rowOff>
    </xdr:from>
    <xdr:to>
      <xdr:col>7</xdr:col>
      <xdr:colOff>225425</xdr:colOff>
      <xdr:row>0</xdr:row>
      <xdr:rowOff>542925</xdr:rowOff>
    </xdr:to>
    <xdr:pic>
      <xdr:nvPicPr>
        <xdr:cNvPr id="3" name="Picture 4" descr="klett_logo_screen_50px">
          <a:extLst>
            <a:ext uri="{FF2B5EF4-FFF2-40B4-BE49-F238E27FC236}">
              <a16:creationId xmlns:a16="http://schemas.microsoft.com/office/drawing/2014/main" id="{4257B46C-19ED-4A0B-8D40-35DEA40E83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86825" y="85725"/>
          <a:ext cx="9874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0</xdr:colOff>
      <xdr:row>0</xdr:row>
      <xdr:rowOff>635000</xdr:rowOff>
    </xdr:to>
    <xdr:sp macro="" textlink="">
      <xdr:nvSpPr>
        <xdr:cNvPr id="2" name="Rectangle 10">
          <a:extLst>
            <a:ext uri="{FF2B5EF4-FFF2-40B4-BE49-F238E27FC236}">
              <a16:creationId xmlns:a16="http://schemas.microsoft.com/office/drawing/2014/main" id="{B6894F60-0863-4C35-BF89-9A915E39DC04}"/>
            </a:ext>
          </a:extLst>
        </xdr:cNvPr>
        <xdr:cNvSpPr>
          <a:spLocks noChangeArrowheads="1"/>
        </xdr:cNvSpPr>
      </xdr:nvSpPr>
      <xdr:spPr bwMode="auto">
        <a:xfrm>
          <a:off x="0" y="0"/>
          <a:ext cx="10544175" cy="635000"/>
        </a:xfrm>
        <a:prstGeom prst="rect">
          <a:avLst/>
        </a:prstGeom>
        <a:solidFill>
          <a:srgbClr val="006990"/>
        </a:solidFill>
        <a:ln>
          <a:noFill/>
        </a:ln>
        <a:extLst>
          <a:ext uri="{91240B29-F687-4F45-9708-019B960494DF}">
            <a14:hiddenLine xmlns:a14="http://schemas.microsoft.com/office/drawing/2010/main" w="9525">
              <a:solidFill>
                <a:srgbClr val="006990"/>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FFFFFF"/>
              </a:solidFill>
              <a:latin typeface="Arial"/>
              <a:cs typeface="Arial"/>
            </a:rPr>
            <a:t>                   </a:t>
          </a:r>
        </a:p>
        <a:p>
          <a:pPr algn="l" rtl="0">
            <a:defRPr sz="1000"/>
          </a:pPr>
          <a:r>
            <a:rPr lang="de-DE" sz="1000" b="1" i="0" u="none" strike="noStrike" baseline="0">
              <a:solidFill>
                <a:srgbClr val="FFFFFF"/>
              </a:solidFill>
              <a:latin typeface="Arial"/>
              <a:cs typeface="Arial"/>
            </a:rPr>
            <a:t>                   </a:t>
          </a:r>
          <a:r>
            <a:rPr lang="de-DE" sz="2000" b="1" i="0" u="none" strike="noStrike" baseline="0">
              <a:solidFill>
                <a:srgbClr val="FFFFFF"/>
              </a:solidFill>
              <a:latin typeface="Arial"/>
              <a:cs typeface="Arial"/>
            </a:rPr>
            <a:t>Sensitivität und Spezifität</a:t>
          </a:r>
        </a:p>
      </xdr:txBody>
    </xdr:sp>
    <xdr:clientData/>
  </xdr:twoCellAnchor>
  <xdr:twoCellAnchor>
    <xdr:from>
      <xdr:col>3</xdr:col>
      <xdr:colOff>285750</xdr:colOff>
      <xdr:row>0</xdr:row>
      <xdr:rowOff>85725</xdr:rowOff>
    </xdr:from>
    <xdr:to>
      <xdr:col>4</xdr:col>
      <xdr:colOff>511175</xdr:colOff>
      <xdr:row>0</xdr:row>
      <xdr:rowOff>542925</xdr:rowOff>
    </xdr:to>
    <xdr:pic>
      <xdr:nvPicPr>
        <xdr:cNvPr id="3" name="Picture 4" descr="klett_logo_screen_50px">
          <a:extLst>
            <a:ext uri="{FF2B5EF4-FFF2-40B4-BE49-F238E27FC236}">
              <a16:creationId xmlns:a16="http://schemas.microsoft.com/office/drawing/2014/main" id="{E469DF3A-7798-475E-B4B4-315BE49B6F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05925" y="85725"/>
          <a:ext cx="98742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9525</xdr:colOff>
      <xdr:row>3</xdr:row>
      <xdr:rowOff>0</xdr:rowOff>
    </xdr:to>
    <xdr:sp macro="" textlink="">
      <xdr:nvSpPr>
        <xdr:cNvPr id="2" name="Rectangle 5">
          <a:extLst>
            <a:ext uri="{FF2B5EF4-FFF2-40B4-BE49-F238E27FC236}">
              <a16:creationId xmlns:a16="http://schemas.microsoft.com/office/drawing/2014/main" id="{5A93EAF5-978C-4CED-A2E7-5645F742F0B5}"/>
            </a:ext>
          </a:extLst>
        </xdr:cNvPr>
        <xdr:cNvSpPr>
          <a:spLocks noChangeArrowheads="1"/>
        </xdr:cNvSpPr>
      </xdr:nvSpPr>
      <xdr:spPr bwMode="auto">
        <a:xfrm>
          <a:off x="0" y="0"/>
          <a:ext cx="10868025" cy="657225"/>
        </a:xfrm>
        <a:prstGeom prst="rect">
          <a:avLst/>
        </a:prstGeom>
        <a:solidFill>
          <a:srgbClr val="006990"/>
        </a:solidFill>
        <a:ln>
          <a:noFill/>
        </a:ln>
        <a:extLst>
          <a:ext uri="{91240B29-F687-4F45-9708-019B960494DF}">
            <a14:hiddenLine xmlns:a14="http://schemas.microsoft.com/office/drawing/2010/main" w="9525">
              <a:solidFill>
                <a:srgbClr val="006990"/>
              </a:solidFill>
              <a:miter lim="800000"/>
              <a:headEnd/>
              <a:tailEnd/>
            </a14:hiddenLine>
          </a:ext>
        </a:extLst>
      </xdr:spPr>
      <xdr:txBody>
        <a:bodyPr vertOverflow="clip" wrap="square" lIns="27432" tIns="22860" rIns="0" bIns="0" anchor="t" upright="1"/>
        <a:lstStyle/>
        <a:p>
          <a:pPr algn="l" rtl="0">
            <a:defRPr sz="1000"/>
          </a:pPr>
          <a:r>
            <a:rPr lang="de-DE" sz="1000" b="1" i="0" u="none" strike="noStrike" baseline="0">
              <a:solidFill>
                <a:srgbClr val="FFFFFF"/>
              </a:solidFill>
              <a:latin typeface="Arial"/>
              <a:cs typeface="Arial"/>
            </a:rPr>
            <a:t>                   </a:t>
          </a:r>
        </a:p>
        <a:p>
          <a:pPr algn="l" rtl="0">
            <a:defRPr sz="1000"/>
          </a:pPr>
          <a:r>
            <a:rPr lang="de-DE" sz="1000" b="1" i="0" u="none" strike="noStrike" baseline="0">
              <a:solidFill>
                <a:srgbClr val="FFFFFF"/>
              </a:solidFill>
              <a:latin typeface="Arial"/>
              <a:cs typeface="Arial"/>
            </a:rPr>
            <a:t>                   </a:t>
          </a:r>
          <a:r>
            <a:rPr lang="de-DE" sz="2000" b="1" i="0" u="none" strike="noStrike" baseline="0">
              <a:solidFill>
                <a:srgbClr val="FFFFFF"/>
              </a:solidFill>
              <a:latin typeface="Arial"/>
              <a:cs typeface="Arial"/>
            </a:rPr>
            <a:t>Info - Impressum - Quellen</a:t>
          </a:r>
        </a:p>
      </xdr:txBody>
    </xdr:sp>
    <xdr:clientData/>
  </xdr:twoCellAnchor>
  <xdr:twoCellAnchor>
    <xdr:from>
      <xdr:col>10</xdr:col>
      <xdr:colOff>485775</xdr:colOff>
      <xdr:row>0</xdr:row>
      <xdr:rowOff>76200</xdr:rowOff>
    </xdr:from>
    <xdr:to>
      <xdr:col>11</xdr:col>
      <xdr:colOff>676275</xdr:colOff>
      <xdr:row>2</xdr:row>
      <xdr:rowOff>57150</xdr:rowOff>
    </xdr:to>
    <xdr:pic>
      <xdr:nvPicPr>
        <xdr:cNvPr id="3" name="Picture 4" descr="klett_logo_screen_50px">
          <a:extLst>
            <a:ext uri="{FF2B5EF4-FFF2-40B4-BE49-F238E27FC236}">
              <a16:creationId xmlns:a16="http://schemas.microsoft.com/office/drawing/2014/main" id="{C824A482-C237-40F5-8004-1DF3CB20BC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4775" y="76200"/>
          <a:ext cx="914400"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0B52195-48A0-4AE6-A88C-D40052272FB4}" name="Tabelle1" displayName="Tabelle1" ref="A2:E8" totalsRowShown="0" headerRowDxfId="6" dataDxfId="5">
  <tableColumns count="5">
    <tableColumn id="1" xr3:uid="{BBAC98E4-5BB1-44E6-AB33-BE13804B3225}" name="Hersteller" dataDxfId="4"/>
    <tableColumn id="2" xr3:uid="{81575DD4-CC4F-465E-A034-0C26014E8660}" name="Antragsteller" dataDxfId="3"/>
    <tableColumn id="3" xr3:uid="{8D3E9FEB-5841-48CB-B62D-A9881F8A3C9B}" name="Test" dataDxfId="2"/>
    <tableColumn id="4" xr3:uid="{E211B793-3E83-4EF8-B670-89BDC3F8A56B}" name="Sensitivität" dataDxfId="1"/>
    <tableColumn id="5" xr3:uid="{9D91A9D5-AD36-4B74-9C2A-D826BA02E4D2}" name="Spezifität" dataDxfId="0"/>
  </tableColumns>
  <tableStyleInfo name="TableStyleLight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stern.de/gesundheit/themen/sars-4173704.html" TargetMode="External"/><Relationship Id="rId4" Type="http://schemas.openxmlformats.org/officeDocument/2006/relationships/table" Target="../tables/table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F8B1B-9614-4977-948D-0FAEBF10A67F}">
  <sheetPr>
    <pageSetUpPr fitToPage="1"/>
  </sheetPr>
  <dimension ref="A1:G19"/>
  <sheetViews>
    <sheetView showGridLines="0" tabSelected="1" workbookViewId="0">
      <selection activeCell="B3" sqref="B3"/>
    </sheetView>
  </sheetViews>
  <sheetFormatPr baseColWidth="10" defaultRowHeight="15" x14ac:dyDescent="0.2"/>
  <cols>
    <col min="1" max="1" width="19" style="1" customWidth="1"/>
    <col min="2" max="2" width="15" style="1" customWidth="1"/>
    <col min="3" max="3" width="3" style="27" bestFit="1" customWidth="1"/>
    <col min="4" max="4" width="19.28515625" style="1" customWidth="1"/>
    <col min="5" max="5" width="15.7109375" style="1" customWidth="1"/>
    <col min="6" max="6" width="61.28515625" style="1" customWidth="1"/>
    <col min="7" max="16384" width="11.42578125" style="1"/>
  </cols>
  <sheetData>
    <row r="1" spans="1:7" s="5" customFormat="1" ht="60.6" customHeight="1" x14ac:dyDescent="0.4">
      <c r="B1" s="6"/>
      <c r="C1" s="24"/>
    </row>
    <row r="2" spans="1:7" ht="21.75" customHeight="1" x14ac:dyDescent="0.25">
      <c r="A2" s="23" t="s">
        <v>2</v>
      </c>
      <c r="B2" s="34">
        <v>0.8</v>
      </c>
      <c r="C2" s="25" t="s">
        <v>29</v>
      </c>
      <c r="D2" s="1" t="s">
        <v>30</v>
      </c>
    </row>
    <row r="3" spans="1:7" ht="21.75" customHeight="1" x14ac:dyDescent="0.25">
      <c r="A3" s="23" t="s">
        <v>3</v>
      </c>
      <c r="B3" s="34">
        <v>0.97</v>
      </c>
      <c r="C3" s="25" t="s">
        <v>29</v>
      </c>
      <c r="D3" s="1" t="s">
        <v>31</v>
      </c>
    </row>
    <row r="4" spans="1:7" ht="21.75" customHeight="1" x14ac:dyDescent="0.25">
      <c r="A4" s="23" t="s">
        <v>21</v>
      </c>
      <c r="B4" s="35">
        <v>0.03</v>
      </c>
      <c r="C4" s="25" t="s">
        <v>29</v>
      </c>
      <c r="D4" s="1" t="s">
        <v>32</v>
      </c>
    </row>
    <row r="5" spans="1:7" ht="21.75" customHeight="1" x14ac:dyDescent="0.25">
      <c r="B5" s="29">
        <f>B11/E11</f>
        <v>0.4519774011299435</v>
      </c>
      <c r="C5" s="25" t="s">
        <v>29</v>
      </c>
      <c r="D5" s="1" t="s">
        <v>33</v>
      </c>
    </row>
    <row r="6" spans="1:7" ht="21.75" customHeight="1" x14ac:dyDescent="0.25">
      <c r="B6" s="29">
        <f>B12/E12</f>
        <v>6.3364663639243852E-3</v>
      </c>
      <c r="C6" s="25" t="s">
        <v>29</v>
      </c>
      <c r="D6" s="1" t="s">
        <v>34</v>
      </c>
    </row>
    <row r="7" spans="1:7" ht="21.75" customHeight="1" x14ac:dyDescent="0.25">
      <c r="B7" s="28">
        <f>B6/B4</f>
        <v>0.21121554546414617</v>
      </c>
      <c r="C7" s="25" t="s">
        <v>29</v>
      </c>
      <c r="D7" s="1" t="s">
        <v>35</v>
      </c>
    </row>
    <row r="8" spans="1:7" ht="21.75" customHeight="1" x14ac:dyDescent="0.25">
      <c r="B8" s="28">
        <f>B5/B4</f>
        <v>15.065913370998118</v>
      </c>
      <c r="C8" s="25" t="s">
        <v>29</v>
      </c>
      <c r="D8" s="1" t="s">
        <v>36</v>
      </c>
    </row>
    <row r="9" spans="1:7" ht="38.25" customHeight="1" x14ac:dyDescent="0.2"/>
    <row r="10" spans="1:7" ht="15.75" x14ac:dyDescent="0.25">
      <c r="A10" s="30"/>
      <c r="B10" s="33" t="s">
        <v>20</v>
      </c>
      <c r="C10" s="31"/>
      <c r="D10" s="32" t="s">
        <v>22</v>
      </c>
      <c r="E10" s="30"/>
    </row>
    <row r="11" spans="1:7" ht="15.75" x14ac:dyDescent="0.25">
      <c r="A11" s="32" t="s">
        <v>37</v>
      </c>
      <c r="B11" s="22">
        <f>B2*B13</f>
        <v>2400</v>
      </c>
      <c r="C11" s="26"/>
      <c r="D11" s="2">
        <f>D13-D12</f>
        <v>2910</v>
      </c>
      <c r="E11" s="2">
        <f>SUM(B11:D11)</f>
        <v>5310</v>
      </c>
    </row>
    <row r="12" spans="1:7" ht="15.75" x14ac:dyDescent="0.25">
      <c r="A12" s="32" t="s">
        <v>38</v>
      </c>
      <c r="B12" s="22">
        <f>B13-B11</f>
        <v>600</v>
      </c>
      <c r="C12" s="26"/>
      <c r="D12" s="2">
        <f>B3*D13</f>
        <v>94090</v>
      </c>
      <c r="E12" s="2">
        <f>SUM(B12:D12)</f>
        <v>94690</v>
      </c>
    </row>
    <row r="13" spans="1:7" ht="15.75" x14ac:dyDescent="0.25">
      <c r="A13" s="32"/>
      <c r="B13" s="22">
        <f>E13*B4</f>
        <v>3000</v>
      </c>
      <c r="C13" s="26"/>
      <c r="D13" s="2">
        <f>E13-B13</f>
        <v>97000</v>
      </c>
      <c r="E13" s="36">
        <v>100000</v>
      </c>
      <c r="F13" s="1" t="s">
        <v>39</v>
      </c>
      <c r="G13" s="21"/>
    </row>
    <row r="14" spans="1:7" x14ac:dyDescent="0.2">
      <c r="F14" s="3"/>
    </row>
    <row r="19" spans="1:1" x14ac:dyDescent="0.2">
      <c r="A19" s="4" t="s">
        <v>23</v>
      </c>
    </row>
  </sheetData>
  <sheetProtection sheet="1" objects="1" scenarios="1"/>
  <pageMargins left="0.59055118110236227" right="0.59055118110236227" top="0.78740157480314965" bottom="0.78740157480314965" header="0.31496062992125984" footer="0.31496062992125984"/>
  <pageSetup paperSize="9" scale="86"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DE84C-FB60-49C3-8BAA-7169C7E832F6}">
  <sheetPr>
    <pageSetUpPr fitToPage="1"/>
  </sheetPr>
  <dimension ref="A1:G19"/>
  <sheetViews>
    <sheetView showGridLines="0" workbookViewId="0">
      <selection activeCell="A2" sqref="A2"/>
    </sheetView>
  </sheetViews>
  <sheetFormatPr baseColWidth="10" defaultRowHeight="15" x14ac:dyDescent="0.2"/>
  <cols>
    <col min="1" max="1" width="19" style="1" customWidth="1"/>
    <col min="2" max="2" width="15" style="1" customWidth="1"/>
    <col min="3" max="3" width="3" style="27" bestFit="1" customWidth="1"/>
    <col min="4" max="4" width="19.28515625" style="1" customWidth="1"/>
    <col min="5" max="5" width="15.7109375" style="1" customWidth="1"/>
    <col min="6" max="6" width="61.28515625" style="1" customWidth="1"/>
    <col min="7" max="16384" width="11.42578125" style="1"/>
  </cols>
  <sheetData>
    <row r="1" spans="1:7" s="5" customFormat="1" ht="60.6" customHeight="1" x14ac:dyDescent="0.4">
      <c r="B1" s="6"/>
      <c r="C1" s="24"/>
    </row>
    <row r="2" spans="1:7" ht="21.75" customHeight="1" x14ac:dyDescent="0.25">
      <c r="A2" s="23" t="s">
        <v>2</v>
      </c>
      <c r="B2" s="34">
        <v>0.8</v>
      </c>
      <c r="C2" s="25" t="s">
        <v>29</v>
      </c>
      <c r="D2" s="1" t="s">
        <v>30</v>
      </c>
    </row>
    <row r="3" spans="1:7" ht="21.75" customHeight="1" x14ac:dyDescent="0.25">
      <c r="A3" s="23" t="s">
        <v>3</v>
      </c>
      <c r="B3" s="34">
        <v>0.99</v>
      </c>
      <c r="C3" s="25" t="s">
        <v>29</v>
      </c>
      <c r="D3" s="1" t="s">
        <v>31</v>
      </c>
    </row>
    <row r="4" spans="1:7" ht="21.75" customHeight="1" x14ac:dyDescent="0.25">
      <c r="A4" s="23" t="s">
        <v>21</v>
      </c>
      <c r="B4" s="35">
        <v>0.03</v>
      </c>
      <c r="C4" s="25" t="s">
        <v>29</v>
      </c>
      <c r="D4" s="1" t="s">
        <v>32</v>
      </c>
    </row>
    <row r="5" spans="1:7" ht="21.75" customHeight="1" x14ac:dyDescent="0.25">
      <c r="B5" s="29">
        <f>B11/E11</f>
        <v>0.71216617210682498</v>
      </c>
      <c r="C5" s="25" t="s">
        <v>29</v>
      </c>
      <c r="D5" s="1" t="s">
        <v>33</v>
      </c>
    </row>
    <row r="6" spans="1:7" ht="21.75" customHeight="1" x14ac:dyDescent="0.25">
      <c r="B6" s="29">
        <f>B12/E12</f>
        <v>6.2092517851598883E-3</v>
      </c>
      <c r="C6" s="25" t="s">
        <v>29</v>
      </c>
      <c r="D6" s="1" t="s">
        <v>34</v>
      </c>
    </row>
    <row r="7" spans="1:7" ht="21.75" customHeight="1" x14ac:dyDescent="0.25">
      <c r="B7" s="28">
        <f>B6/B4</f>
        <v>0.20697505950532963</v>
      </c>
      <c r="C7" s="25" t="s">
        <v>29</v>
      </c>
      <c r="D7" s="1" t="s">
        <v>35</v>
      </c>
    </row>
    <row r="8" spans="1:7" ht="21.75" customHeight="1" x14ac:dyDescent="0.25">
      <c r="B8" s="28">
        <f>B5/B4</f>
        <v>23.738872403560833</v>
      </c>
      <c r="C8" s="25" t="s">
        <v>29</v>
      </c>
      <c r="D8" s="1" t="s">
        <v>36</v>
      </c>
    </row>
    <row r="9" spans="1:7" ht="38.25" customHeight="1" x14ac:dyDescent="0.2"/>
    <row r="10" spans="1:7" ht="15.75" x14ac:dyDescent="0.25">
      <c r="A10" s="30"/>
      <c r="B10" s="33" t="s">
        <v>20</v>
      </c>
      <c r="C10" s="31"/>
      <c r="D10" s="32" t="s">
        <v>22</v>
      </c>
      <c r="E10" s="30"/>
    </row>
    <row r="11" spans="1:7" ht="15.75" x14ac:dyDescent="0.25">
      <c r="A11" s="32" t="s">
        <v>37</v>
      </c>
      <c r="B11" s="22">
        <f>B2*B13</f>
        <v>2400</v>
      </c>
      <c r="C11" s="26"/>
      <c r="D11" s="2">
        <f>D13-D12</f>
        <v>970</v>
      </c>
      <c r="E11" s="2">
        <f>SUM(B11:D11)</f>
        <v>3370</v>
      </c>
    </row>
    <row r="12" spans="1:7" ht="15.75" x14ac:dyDescent="0.25">
      <c r="A12" s="32" t="s">
        <v>38</v>
      </c>
      <c r="B12" s="22">
        <f>B13-B11</f>
        <v>600</v>
      </c>
      <c r="C12" s="26"/>
      <c r="D12" s="2">
        <f>B3*D13</f>
        <v>96030</v>
      </c>
      <c r="E12" s="2">
        <f>SUM(B12:D12)</f>
        <v>96630</v>
      </c>
    </row>
    <row r="13" spans="1:7" ht="15.75" x14ac:dyDescent="0.25">
      <c r="A13" s="32"/>
      <c r="B13" s="22">
        <f>E13*B4</f>
        <v>3000</v>
      </c>
      <c r="C13" s="26"/>
      <c r="D13" s="2">
        <f>E13-B13</f>
        <v>97000</v>
      </c>
      <c r="E13" s="36">
        <v>100000</v>
      </c>
      <c r="F13" s="1" t="s">
        <v>39</v>
      </c>
      <c r="G13" s="21"/>
    </row>
    <row r="14" spans="1:7" x14ac:dyDescent="0.2">
      <c r="F14" s="3"/>
    </row>
    <row r="19" spans="1:1" x14ac:dyDescent="0.2">
      <c r="A19" s="4" t="s">
        <v>23</v>
      </c>
    </row>
  </sheetData>
  <sheetProtection sheet="1" objects="1" scenarios="1"/>
  <pageMargins left="0.59055118110236227" right="0.59055118110236227" top="0.78740157480314965" bottom="0.78740157480314965" header="0.31496062992125984" footer="0.31496062992125984"/>
  <pageSetup paperSize="9" scale="86"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14240-8FE6-4FDE-A52D-5877BA585E9C}">
  <sheetPr>
    <pageSetUpPr fitToPage="1"/>
  </sheetPr>
  <dimension ref="A1:G19"/>
  <sheetViews>
    <sheetView showGridLines="0" workbookViewId="0">
      <selection activeCell="A2" sqref="A2"/>
    </sheetView>
  </sheetViews>
  <sheetFormatPr baseColWidth="10" defaultRowHeight="15" x14ac:dyDescent="0.2"/>
  <cols>
    <col min="1" max="1" width="19" style="1" customWidth="1"/>
    <col min="2" max="2" width="15" style="1" customWidth="1"/>
    <col min="3" max="3" width="3" style="27" bestFit="1" customWidth="1"/>
    <col min="4" max="4" width="19.28515625" style="1" customWidth="1"/>
    <col min="5" max="5" width="15.7109375" style="1" customWidth="1"/>
    <col min="6" max="6" width="61.28515625" style="1" customWidth="1"/>
    <col min="7" max="16384" width="11.42578125" style="1"/>
  </cols>
  <sheetData>
    <row r="1" spans="1:7" s="5" customFormat="1" ht="60.6" customHeight="1" x14ac:dyDescent="0.4">
      <c r="B1" s="6"/>
      <c r="C1" s="24"/>
    </row>
    <row r="2" spans="1:7" ht="21.75" customHeight="1" x14ac:dyDescent="0.25">
      <c r="A2" s="23" t="s">
        <v>2</v>
      </c>
      <c r="B2" s="34">
        <v>0.99</v>
      </c>
      <c r="C2" s="25" t="s">
        <v>29</v>
      </c>
      <c r="D2" s="1" t="s">
        <v>30</v>
      </c>
    </row>
    <row r="3" spans="1:7" ht="21.75" customHeight="1" x14ac:dyDescent="0.25">
      <c r="A3" s="23" t="s">
        <v>3</v>
      </c>
      <c r="B3" s="34">
        <v>0.97</v>
      </c>
      <c r="C3" s="25" t="s">
        <v>29</v>
      </c>
      <c r="D3" s="1" t="s">
        <v>31</v>
      </c>
    </row>
    <row r="4" spans="1:7" ht="21.75" customHeight="1" x14ac:dyDescent="0.25">
      <c r="A4" s="23" t="s">
        <v>21</v>
      </c>
      <c r="B4" s="35">
        <v>0.03</v>
      </c>
      <c r="C4" s="25" t="s">
        <v>29</v>
      </c>
      <c r="D4" s="1" t="s">
        <v>32</v>
      </c>
    </row>
    <row r="5" spans="1:7" ht="21.75" customHeight="1" x14ac:dyDescent="0.25">
      <c r="B5" s="29">
        <f>B11/E11</f>
        <v>0.50510204081632648</v>
      </c>
      <c r="C5" s="25" t="s">
        <v>29</v>
      </c>
      <c r="D5" s="1" t="s">
        <v>33</v>
      </c>
    </row>
    <row r="6" spans="1:7" ht="21.75" customHeight="1" x14ac:dyDescent="0.25">
      <c r="B6" s="29">
        <f>B12/E12</f>
        <v>3.1874203144921379E-4</v>
      </c>
      <c r="C6" s="25" t="s">
        <v>29</v>
      </c>
      <c r="D6" s="1" t="s">
        <v>34</v>
      </c>
    </row>
    <row r="7" spans="1:7" ht="21.75" customHeight="1" x14ac:dyDescent="0.25">
      <c r="B7" s="28">
        <f>B6/B4</f>
        <v>1.0624734381640461E-2</v>
      </c>
      <c r="C7" s="25" t="s">
        <v>29</v>
      </c>
      <c r="D7" s="1" t="s">
        <v>35</v>
      </c>
    </row>
    <row r="8" spans="1:7" ht="21.75" customHeight="1" x14ac:dyDescent="0.25">
      <c r="B8" s="28">
        <f>B5/B4</f>
        <v>16.836734693877549</v>
      </c>
      <c r="C8" s="25" t="s">
        <v>29</v>
      </c>
      <c r="D8" s="1" t="s">
        <v>36</v>
      </c>
    </row>
    <row r="9" spans="1:7" ht="38.25" customHeight="1" x14ac:dyDescent="0.2"/>
    <row r="10" spans="1:7" ht="15.75" x14ac:dyDescent="0.25">
      <c r="A10" s="30"/>
      <c r="B10" s="33" t="s">
        <v>20</v>
      </c>
      <c r="C10" s="31"/>
      <c r="D10" s="32" t="s">
        <v>22</v>
      </c>
      <c r="E10" s="30"/>
    </row>
    <row r="11" spans="1:7" ht="15.75" x14ac:dyDescent="0.25">
      <c r="A11" s="32" t="s">
        <v>37</v>
      </c>
      <c r="B11" s="22">
        <f>B2*B13</f>
        <v>2970</v>
      </c>
      <c r="C11" s="26"/>
      <c r="D11" s="2">
        <f>D13-D12</f>
        <v>2910</v>
      </c>
      <c r="E11" s="2">
        <f>SUM(B11:D11)</f>
        <v>5880</v>
      </c>
    </row>
    <row r="12" spans="1:7" ht="15.75" x14ac:dyDescent="0.25">
      <c r="A12" s="32" t="s">
        <v>38</v>
      </c>
      <c r="B12" s="22">
        <f>B13-B11</f>
        <v>30</v>
      </c>
      <c r="C12" s="26"/>
      <c r="D12" s="2">
        <f>B3*D13</f>
        <v>94090</v>
      </c>
      <c r="E12" s="2">
        <f>SUM(B12:D12)</f>
        <v>94120</v>
      </c>
    </row>
    <row r="13" spans="1:7" ht="15.75" x14ac:dyDescent="0.25">
      <c r="A13" s="32"/>
      <c r="B13" s="22">
        <f>E13*B4</f>
        <v>3000</v>
      </c>
      <c r="C13" s="26"/>
      <c r="D13" s="2">
        <f>E13-B13</f>
        <v>97000</v>
      </c>
      <c r="E13" s="36">
        <v>100000</v>
      </c>
      <c r="F13" s="1" t="s">
        <v>39</v>
      </c>
      <c r="G13" s="21"/>
    </row>
    <row r="14" spans="1:7" x14ac:dyDescent="0.2">
      <c r="F14" s="3"/>
    </row>
    <row r="19" spans="1:1" x14ac:dyDescent="0.2">
      <c r="A19" s="4" t="s">
        <v>23</v>
      </c>
    </row>
  </sheetData>
  <sheetProtection sheet="1" objects="1" scenarios="1"/>
  <pageMargins left="0.59055118110236227" right="0.59055118110236227" top="0.78740157480314965" bottom="0.78740157480314965" header="0.31496062992125984" footer="0.31496062992125984"/>
  <pageSetup paperSize="9" scale="86"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B5E2E-D5A3-46BC-9464-44D938F8CCCF}">
  <sheetPr>
    <pageSetUpPr fitToPage="1"/>
  </sheetPr>
  <dimension ref="A1:G19"/>
  <sheetViews>
    <sheetView showGridLines="0" workbookViewId="0">
      <selection activeCell="A2" sqref="A2"/>
    </sheetView>
  </sheetViews>
  <sheetFormatPr baseColWidth="10" defaultRowHeight="15" x14ac:dyDescent="0.2"/>
  <cols>
    <col min="1" max="1" width="19" style="1" customWidth="1"/>
    <col min="2" max="2" width="15" style="1" customWidth="1"/>
    <col min="3" max="3" width="3" style="27" bestFit="1" customWidth="1"/>
    <col min="4" max="4" width="19.28515625" style="1" customWidth="1"/>
    <col min="5" max="5" width="15.7109375" style="1" customWidth="1"/>
    <col min="6" max="6" width="61.28515625" style="1" customWidth="1"/>
    <col min="7" max="16384" width="11.42578125" style="1"/>
  </cols>
  <sheetData>
    <row r="1" spans="1:7" s="5" customFormat="1" ht="60.6" customHeight="1" x14ac:dyDescent="0.4">
      <c r="B1" s="6"/>
      <c r="C1" s="24"/>
    </row>
    <row r="2" spans="1:7" ht="21.75" customHeight="1" x14ac:dyDescent="0.25">
      <c r="A2" s="23" t="s">
        <v>2</v>
      </c>
      <c r="B2" s="34">
        <v>0.8</v>
      </c>
      <c r="C2" s="25" t="s">
        <v>29</v>
      </c>
      <c r="D2" s="1" t="s">
        <v>30</v>
      </c>
    </row>
    <row r="3" spans="1:7" ht="21.75" customHeight="1" x14ac:dyDescent="0.25">
      <c r="A3" s="23" t="s">
        <v>3</v>
      </c>
      <c r="B3" s="34">
        <v>0.97</v>
      </c>
      <c r="C3" s="25" t="s">
        <v>29</v>
      </c>
      <c r="D3" s="1" t="s">
        <v>31</v>
      </c>
    </row>
    <row r="4" spans="1:7" ht="21.75" customHeight="1" x14ac:dyDescent="0.25">
      <c r="A4" s="23" t="s">
        <v>21</v>
      </c>
      <c r="B4" s="35">
        <v>1E-3</v>
      </c>
      <c r="C4" s="25" t="s">
        <v>29</v>
      </c>
      <c r="D4" s="1" t="s">
        <v>32</v>
      </c>
    </row>
    <row r="5" spans="1:7" ht="21.75" customHeight="1" x14ac:dyDescent="0.25">
      <c r="B5" s="29">
        <f>B11/E11</f>
        <v>2.5999350016249593E-2</v>
      </c>
      <c r="C5" s="25" t="s">
        <v>29</v>
      </c>
      <c r="D5" s="1" t="s">
        <v>33</v>
      </c>
    </row>
    <row r="6" spans="1:7" ht="21.75" customHeight="1" x14ac:dyDescent="0.25">
      <c r="B6" s="29">
        <f>B12/E12</f>
        <v>2.0634937011854772E-4</v>
      </c>
      <c r="C6" s="25" t="s">
        <v>29</v>
      </c>
      <c r="D6" s="1" t="s">
        <v>34</v>
      </c>
    </row>
    <row r="7" spans="1:7" ht="21.75" customHeight="1" x14ac:dyDescent="0.25">
      <c r="B7" s="28">
        <f>B6/B4</f>
        <v>0.2063493701185477</v>
      </c>
      <c r="C7" s="25" t="s">
        <v>29</v>
      </c>
      <c r="D7" s="1" t="s">
        <v>35</v>
      </c>
    </row>
    <row r="8" spans="1:7" ht="21.75" customHeight="1" x14ac:dyDescent="0.25">
      <c r="B8" s="28">
        <f>B5/B4</f>
        <v>25.999350016249593</v>
      </c>
      <c r="C8" s="25" t="s">
        <v>29</v>
      </c>
      <c r="D8" s="1" t="s">
        <v>36</v>
      </c>
    </row>
    <row r="9" spans="1:7" ht="38.25" customHeight="1" x14ac:dyDescent="0.2"/>
    <row r="10" spans="1:7" ht="15.75" x14ac:dyDescent="0.25">
      <c r="A10" s="30"/>
      <c r="B10" s="33" t="s">
        <v>20</v>
      </c>
      <c r="C10" s="31"/>
      <c r="D10" s="32" t="s">
        <v>22</v>
      </c>
      <c r="E10" s="30"/>
    </row>
    <row r="11" spans="1:7" ht="15.75" x14ac:dyDescent="0.25">
      <c r="A11" s="32" t="s">
        <v>37</v>
      </c>
      <c r="B11" s="22">
        <f>B2*B13</f>
        <v>80</v>
      </c>
      <c r="C11" s="26"/>
      <c r="D11" s="2">
        <f>D13-D12</f>
        <v>2997</v>
      </c>
      <c r="E11" s="2">
        <f>SUM(B11:D11)</f>
        <v>3077</v>
      </c>
    </row>
    <row r="12" spans="1:7" ht="15.75" x14ac:dyDescent="0.25">
      <c r="A12" s="32" t="s">
        <v>38</v>
      </c>
      <c r="B12" s="22">
        <f>B13-B11</f>
        <v>20</v>
      </c>
      <c r="C12" s="26"/>
      <c r="D12" s="2">
        <f>B3*D13</f>
        <v>96903</v>
      </c>
      <c r="E12" s="2">
        <f>SUM(B12:D12)</f>
        <v>96923</v>
      </c>
    </row>
    <row r="13" spans="1:7" ht="15.75" x14ac:dyDescent="0.25">
      <c r="A13" s="32"/>
      <c r="B13" s="22">
        <f>E13*B4</f>
        <v>100</v>
      </c>
      <c r="C13" s="26"/>
      <c r="D13" s="2">
        <f>E13-B13</f>
        <v>99900</v>
      </c>
      <c r="E13" s="36">
        <v>100000</v>
      </c>
      <c r="F13" s="1" t="s">
        <v>39</v>
      </c>
      <c r="G13" s="21"/>
    </row>
    <row r="14" spans="1:7" x14ac:dyDescent="0.2">
      <c r="F14" s="3"/>
    </row>
    <row r="19" spans="1:1" x14ac:dyDescent="0.2">
      <c r="A19" s="4" t="s">
        <v>23</v>
      </c>
    </row>
  </sheetData>
  <sheetProtection sheet="1" objects="1" scenarios="1"/>
  <pageMargins left="0.59055118110236227" right="0.59055118110236227" top="0.78740157480314965" bottom="0.78740157480314965" header="0.31496062992125984" footer="0.31496062992125984"/>
  <pageSetup paperSize="9" scale="86" orientation="landscape"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78F89-BCDB-4B39-A2BA-7F8FE04EB3A9}">
  <sheetPr>
    <pageSetUpPr fitToPage="1"/>
  </sheetPr>
  <dimension ref="A1:G19"/>
  <sheetViews>
    <sheetView showGridLines="0" workbookViewId="0">
      <selection activeCell="A2" sqref="A2"/>
    </sheetView>
  </sheetViews>
  <sheetFormatPr baseColWidth="10" defaultRowHeight="15" x14ac:dyDescent="0.2"/>
  <cols>
    <col min="1" max="1" width="19" style="1" customWidth="1"/>
    <col min="2" max="2" width="15" style="1" customWidth="1"/>
    <col min="3" max="3" width="3" style="27" bestFit="1" customWidth="1"/>
    <col min="4" max="4" width="19.28515625" style="1" customWidth="1"/>
    <col min="5" max="5" width="15.7109375" style="1" customWidth="1"/>
    <col min="6" max="6" width="61.28515625" style="1" customWidth="1"/>
    <col min="7" max="16384" width="11.42578125" style="1"/>
  </cols>
  <sheetData>
    <row r="1" spans="1:7" s="5" customFormat="1" ht="60.6" customHeight="1" x14ac:dyDescent="0.4">
      <c r="B1" s="6"/>
      <c r="C1" s="24"/>
    </row>
    <row r="2" spans="1:7" ht="21.75" customHeight="1" x14ac:dyDescent="0.25">
      <c r="A2" s="23" t="s">
        <v>2</v>
      </c>
      <c r="B2" s="34">
        <v>0.8</v>
      </c>
      <c r="C2" s="25" t="s">
        <v>29</v>
      </c>
      <c r="D2" s="1" t="s">
        <v>30</v>
      </c>
    </row>
    <row r="3" spans="1:7" ht="21.75" customHeight="1" x14ac:dyDescent="0.25">
      <c r="A3" s="23" t="s">
        <v>3</v>
      </c>
      <c r="B3" s="34">
        <v>0.97</v>
      </c>
      <c r="C3" s="25" t="s">
        <v>29</v>
      </c>
      <c r="D3" s="1" t="s">
        <v>31</v>
      </c>
    </row>
    <row r="4" spans="1:7" ht="21.75" customHeight="1" x14ac:dyDescent="0.25">
      <c r="A4" s="23" t="s">
        <v>21</v>
      </c>
      <c r="B4" s="35">
        <v>0</v>
      </c>
      <c r="C4" s="25" t="s">
        <v>29</v>
      </c>
      <c r="D4" s="1" t="s">
        <v>32</v>
      </c>
    </row>
    <row r="5" spans="1:7" ht="21.75" customHeight="1" x14ac:dyDescent="0.25">
      <c r="B5" s="29">
        <f>B11/E11</f>
        <v>0</v>
      </c>
      <c r="C5" s="25" t="s">
        <v>29</v>
      </c>
      <c r="D5" s="1" t="s">
        <v>33</v>
      </c>
    </row>
    <row r="6" spans="1:7" ht="21.75" customHeight="1" x14ac:dyDescent="0.25">
      <c r="B6" s="29">
        <f>B12/E12</f>
        <v>0</v>
      </c>
      <c r="C6" s="25" t="s">
        <v>29</v>
      </c>
      <c r="D6" s="1" t="s">
        <v>34</v>
      </c>
    </row>
    <row r="7" spans="1:7" ht="21.75" customHeight="1" x14ac:dyDescent="0.25">
      <c r="B7" s="28" t="e">
        <f>B6/B4</f>
        <v>#DIV/0!</v>
      </c>
      <c r="C7" s="25" t="s">
        <v>29</v>
      </c>
      <c r="D7" s="1" t="s">
        <v>35</v>
      </c>
    </row>
    <row r="8" spans="1:7" ht="21.75" customHeight="1" x14ac:dyDescent="0.25">
      <c r="B8" s="28" t="e">
        <f>B5/B4</f>
        <v>#DIV/0!</v>
      </c>
      <c r="C8" s="25" t="s">
        <v>29</v>
      </c>
      <c r="D8" s="1" t="s">
        <v>36</v>
      </c>
    </row>
    <row r="9" spans="1:7" ht="38.25" customHeight="1" x14ac:dyDescent="0.2"/>
    <row r="10" spans="1:7" ht="15.75" x14ac:dyDescent="0.25">
      <c r="A10" s="30"/>
      <c r="B10" s="33" t="s">
        <v>20</v>
      </c>
      <c r="C10" s="31"/>
      <c r="D10" s="32" t="s">
        <v>22</v>
      </c>
      <c r="E10" s="30"/>
    </row>
    <row r="11" spans="1:7" ht="15.75" x14ac:dyDescent="0.25">
      <c r="A11" s="32" t="s">
        <v>37</v>
      </c>
      <c r="B11" s="22">
        <f>B2*B13</f>
        <v>0</v>
      </c>
      <c r="C11" s="26"/>
      <c r="D11" s="2">
        <f>D13-D12</f>
        <v>3000</v>
      </c>
      <c r="E11" s="2">
        <f>SUM(B11:D11)</f>
        <v>3000</v>
      </c>
    </row>
    <row r="12" spans="1:7" ht="15.75" x14ac:dyDescent="0.25">
      <c r="A12" s="32" t="s">
        <v>38</v>
      </c>
      <c r="B12" s="22">
        <f>B13-B11</f>
        <v>0</v>
      </c>
      <c r="C12" s="26"/>
      <c r="D12" s="2">
        <f>B3*D13</f>
        <v>97000</v>
      </c>
      <c r="E12" s="2">
        <f>SUM(B12:D12)</f>
        <v>97000</v>
      </c>
    </row>
    <row r="13" spans="1:7" ht="15.75" x14ac:dyDescent="0.25">
      <c r="A13" s="32"/>
      <c r="B13" s="22">
        <f>E13*B4</f>
        <v>0</v>
      </c>
      <c r="C13" s="26"/>
      <c r="D13" s="2">
        <f>E13-B13</f>
        <v>100000</v>
      </c>
      <c r="E13" s="36">
        <v>100000</v>
      </c>
      <c r="F13" s="1" t="s">
        <v>39</v>
      </c>
      <c r="G13" s="21"/>
    </row>
    <row r="14" spans="1:7" x14ac:dyDescent="0.2">
      <c r="F14" s="3"/>
    </row>
    <row r="19" spans="1:1" x14ac:dyDescent="0.2">
      <c r="A19" s="4" t="s">
        <v>23</v>
      </c>
    </row>
  </sheetData>
  <sheetProtection sheet="1" objects="1" scenarios="1"/>
  <pageMargins left="0.59055118110236227" right="0.59055118110236227" top="0.78740157480314965" bottom="0.78740157480314965" header="0.31496062992125984" footer="0.31496062992125984"/>
  <pageSetup paperSize="9" scale="86" orientation="landscape"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19"/>
  <sheetViews>
    <sheetView showGridLines="0" workbookViewId="0">
      <selection activeCell="I8" sqref="I8"/>
    </sheetView>
  </sheetViews>
  <sheetFormatPr baseColWidth="10" defaultRowHeight="15" x14ac:dyDescent="0.25"/>
  <cols>
    <col min="1" max="1" width="42.7109375" customWidth="1"/>
    <col min="2" max="2" width="50.7109375" customWidth="1"/>
    <col min="3" max="3" width="48.140625" bestFit="1" customWidth="1"/>
    <col min="4" max="4" width="15.42578125" customWidth="1"/>
    <col min="5" max="5" width="16" customWidth="1"/>
  </cols>
  <sheetData>
    <row r="1" spans="1:5" s="5" customFormat="1" ht="60.6" customHeight="1" x14ac:dyDescent="0.4">
      <c r="B1" s="6"/>
    </row>
    <row r="2" spans="1:5" ht="24" customHeight="1" x14ac:dyDescent="0.25">
      <c r="A2" s="45" t="s">
        <v>0</v>
      </c>
      <c r="B2" s="46" t="s">
        <v>1</v>
      </c>
      <c r="C2" s="46" t="s">
        <v>19</v>
      </c>
      <c r="D2" s="47" t="s">
        <v>2</v>
      </c>
      <c r="E2" s="48" t="s">
        <v>3</v>
      </c>
    </row>
    <row r="3" spans="1:5" ht="24" customHeight="1" x14ac:dyDescent="0.25">
      <c r="A3" s="41" t="s">
        <v>4</v>
      </c>
      <c r="B3" s="42" t="s">
        <v>5</v>
      </c>
      <c r="C3" s="42" t="s">
        <v>6</v>
      </c>
      <c r="D3" s="43">
        <v>0.97250000000000003</v>
      </c>
      <c r="E3" s="44">
        <v>1</v>
      </c>
    </row>
    <row r="4" spans="1:5" ht="24" customHeight="1" x14ac:dyDescent="0.25">
      <c r="A4" s="41" t="s">
        <v>7</v>
      </c>
      <c r="B4" s="42" t="s">
        <v>8</v>
      </c>
      <c r="C4" s="42" t="s">
        <v>9</v>
      </c>
      <c r="D4" s="43">
        <v>0.96489999999999998</v>
      </c>
      <c r="E4" s="44">
        <v>0.99029999999999996</v>
      </c>
    </row>
    <row r="5" spans="1:5" ht="24" customHeight="1" x14ac:dyDescent="0.25">
      <c r="A5" s="41" t="s">
        <v>10</v>
      </c>
      <c r="B5" s="42" t="s">
        <v>11</v>
      </c>
      <c r="C5" s="42" t="s">
        <v>12</v>
      </c>
      <c r="D5" s="43">
        <v>0.96160000000000001</v>
      </c>
      <c r="E5" s="44">
        <v>0.997</v>
      </c>
    </row>
    <row r="6" spans="1:5" ht="24" customHeight="1" x14ac:dyDescent="0.25">
      <c r="A6" s="41" t="s">
        <v>13</v>
      </c>
      <c r="B6" s="42" t="s">
        <v>13</v>
      </c>
      <c r="C6" s="42" t="s">
        <v>14</v>
      </c>
      <c r="D6" s="43">
        <v>0.97299999999999998</v>
      </c>
      <c r="E6" s="44">
        <v>1</v>
      </c>
    </row>
    <row r="7" spans="1:5" ht="24" customHeight="1" x14ac:dyDescent="0.25">
      <c r="A7" s="41" t="s">
        <v>15</v>
      </c>
      <c r="B7" s="42" t="s">
        <v>15</v>
      </c>
      <c r="C7" s="42" t="s">
        <v>16</v>
      </c>
      <c r="D7" s="43">
        <v>0.95369999999999999</v>
      </c>
      <c r="E7" s="44">
        <v>0.99129999999999996</v>
      </c>
    </row>
    <row r="8" spans="1:5" ht="24" customHeight="1" x14ac:dyDescent="0.25">
      <c r="A8" s="41" t="s">
        <v>17</v>
      </c>
      <c r="B8" s="42" t="s">
        <v>17</v>
      </c>
      <c r="C8" s="42" t="s">
        <v>18</v>
      </c>
      <c r="D8" s="43">
        <v>0.96</v>
      </c>
      <c r="E8" s="44">
        <v>0.98</v>
      </c>
    </row>
    <row r="19" spans="1:1" x14ac:dyDescent="0.25">
      <c r="A19" s="4" t="s">
        <v>23</v>
      </c>
    </row>
  </sheetData>
  <hyperlinks>
    <hyperlink ref="C4" r:id="rId1" display="https://www.stern.de/gesundheit/themen/sars-4173704.html" xr:uid="{00000000-0004-0000-0000-000000000000}"/>
  </hyperlinks>
  <pageMargins left="0.7" right="0.7" top="0.78740157499999996" bottom="0.78740157499999996" header="0.3" footer="0.3"/>
  <pageSetup paperSize="9" scale="79" orientation="landscape" horizontalDpi="1200" verticalDpi="1200" r:id="rId2"/>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3CE89-92A1-442A-9F91-16972485788E}">
  <dimension ref="A1:O45"/>
  <sheetViews>
    <sheetView showGridLines="0" zoomScaleNormal="100" workbookViewId="0">
      <selection activeCell="A5" sqref="A5"/>
    </sheetView>
  </sheetViews>
  <sheetFormatPr baseColWidth="10" defaultColWidth="10.85546875" defaultRowHeight="12.75" x14ac:dyDescent="0.2"/>
  <cols>
    <col min="1" max="16384" width="10.85546875" style="8"/>
  </cols>
  <sheetData>
    <row r="1" spans="1:15" x14ac:dyDescent="0.2">
      <c r="A1" s="7"/>
      <c r="B1" s="7"/>
      <c r="C1" s="7"/>
      <c r="D1" s="7"/>
      <c r="E1" s="7"/>
      <c r="F1" s="7"/>
      <c r="G1" s="7"/>
      <c r="H1" s="7"/>
      <c r="I1" s="7"/>
      <c r="J1" s="7"/>
      <c r="K1" s="7"/>
      <c r="L1" s="7"/>
      <c r="M1" s="7"/>
      <c r="N1" s="7"/>
      <c r="O1" s="7"/>
    </row>
    <row r="2" spans="1:15" ht="26.25" x14ac:dyDescent="0.4">
      <c r="A2" s="7"/>
      <c r="B2" s="9" t="s">
        <v>24</v>
      </c>
      <c r="C2" s="7"/>
      <c r="D2" s="7"/>
      <c r="E2" s="7"/>
      <c r="F2" s="10"/>
      <c r="G2" s="7"/>
      <c r="H2" s="7"/>
      <c r="I2" s="7"/>
      <c r="J2" s="7"/>
      <c r="K2" s="7"/>
      <c r="L2" s="7"/>
      <c r="M2" s="7"/>
      <c r="N2" s="7"/>
      <c r="O2" s="7"/>
    </row>
    <row r="3" spans="1:15" x14ac:dyDescent="0.2">
      <c r="A3" s="7"/>
      <c r="B3" s="7"/>
      <c r="C3" s="7"/>
      <c r="D3" s="7"/>
      <c r="E3" s="7"/>
      <c r="F3" s="7"/>
      <c r="G3" s="7"/>
      <c r="H3" s="7"/>
      <c r="I3" s="7"/>
      <c r="J3" s="7"/>
      <c r="K3" s="7"/>
      <c r="L3" s="7"/>
      <c r="M3" s="7"/>
      <c r="N3" s="7"/>
      <c r="O3" s="7"/>
    </row>
    <row r="4" spans="1:15" x14ac:dyDescent="0.2">
      <c r="A4" s="11"/>
      <c r="B4" s="11"/>
      <c r="C4" s="11"/>
      <c r="D4" s="11"/>
      <c r="E4" s="11"/>
      <c r="F4" s="11"/>
      <c r="G4" s="11"/>
      <c r="H4" s="11"/>
      <c r="I4" s="11"/>
      <c r="J4" s="11"/>
      <c r="K4" s="11"/>
      <c r="L4" s="11"/>
      <c r="M4" s="11"/>
      <c r="N4" s="11"/>
      <c r="O4" s="11"/>
    </row>
    <row r="5" spans="1:15" x14ac:dyDescent="0.2">
      <c r="A5" s="11"/>
      <c r="B5" s="11"/>
      <c r="C5" s="11"/>
      <c r="D5" s="11"/>
      <c r="E5" s="11"/>
      <c r="F5" s="11"/>
      <c r="G5" s="11"/>
      <c r="H5" s="11"/>
      <c r="I5" s="11"/>
      <c r="J5" s="11"/>
      <c r="K5" s="11"/>
      <c r="L5" s="11"/>
      <c r="M5" s="11"/>
      <c r="N5" s="11"/>
      <c r="O5" s="11"/>
    </row>
    <row r="6" spans="1:15" ht="12.75" customHeight="1" x14ac:dyDescent="0.2">
      <c r="A6" s="11"/>
      <c r="B6" s="12" t="s">
        <v>25</v>
      </c>
      <c r="C6" s="13"/>
      <c r="D6" s="13"/>
      <c r="E6" s="13"/>
      <c r="F6" s="13"/>
      <c r="G6" s="13"/>
      <c r="H6" s="13"/>
      <c r="I6" s="11"/>
      <c r="J6" s="11"/>
      <c r="K6" s="11"/>
      <c r="L6" s="11"/>
      <c r="M6" s="11"/>
      <c r="N6" s="11"/>
      <c r="O6" s="11"/>
    </row>
    <row r="7" spans="1:15" ht="12.75" customHeight="1" x14ac:dyDescent="0.2">
      <c r="A7" s="11"/>
      <c r="B7" s="37" t="s">
        <v>28</v>
      </c>
      <c r="C7" s="38"/>
      <c r="D7" s="38"/>
      <c r="E7" s="38"/>
      <c r="F7" s="13"/>
      <c r="G7" s="14" t="s">
        <v>26</v>
      </c>
      <c r="N7" s="11"/>
      <c r="O7" s="11"/>
    </row>
    <row r="8" spans="1:15" x14ac:dyDescent="0.2">
      <c r="A8" s="11"/>
      <c r="B8" s="38"/>
      <c r="C8" s="38"/>
      <c r="D8" s="38"/>
      <c r="E8" s="38"/>
      <c r="F8" s="13"/>
      <c r="G8" s="15"/>
      <c r="H8" s="13"/>
      <c r="I8" s="13"/>
      <c r="J8" s="13"/>
      <c r="L8" s="16"/>
      <c r="M8" s="13"/>
      <c r="N8" s="11"/>
      <c r="O8" s="11"/>
    </row>
    <row r="9" spans="1:15" x14ac:dyDescent="0.2">
      <c r="A9" s="11"/>
      <c r="B9" s="38"/>
      <c r="C9" s="38"/>
      <c r="D9" s="38"/>
      <c r="E9" s="38"/>
      <c r="F9" s="13"/>
      <c r="H9" s="16"/>
      <c r="I9" s="16"/>
      <c r="J9" s="16"/>
      <c r="L9" s="16"/>
      <c r="M9" s="13"/>
      <c r="N9" s="11"/>
      <c r="O9" s="11"/>
    </row>
    <row r="10" spans="1:15" ht="15.75" customHeight="1" x14ac:dyDescent="0.2">
      <c r="A10" s="11"/>
      <c r="B10" s="38"/>
      <c r="C10" s="38"/>
      <c r="D10" s="38"/>
      <c r="E10" s="38"/>
      <c r="F10" s="13"/>
      <c r="G10" s="15"/>
      <c r="H10" s="16"/>
      <c r="I10" s="16"/>
      <c r="J10" s="16"/>
      <c r="L10" s="16"/>
      <c r="M10" s="13"/>
      <c r="N10" s="11"/>
      <c r="O10" s="11"/>
    </row>
    <row r="11" spans="1:15" ht="15" customHeight="1" x14ac:dyDescent="0.2">
      <c r="A11" s="11"/>
      <c r="B11" s="38"/>
      <c r="C11" s="38"/>
      <c r="D11" s="38"/>
      <c r="E11" s="38"/>
      <c r="F11" s="13"/>
      <c r="H11" s="16"/>
      <c r="I11" s="16"/>
      <c r="J11" s="16"/>
      <c r="L11" s="16"/>
      <c r="M11" s="13"/>
      <c r="N11" s="11"/>
      <c r="O11" s="11"/>
    </row>
    <row r="12" spans="1:15" ht="15" customHeight="1" x14ac:dyDescent="0.2">
      <c r="A12" s="11"/>
      <c r="B12" s="38"/>
      <c r="C12" s="38"/>
      <c r="D12" s="38"/>
      <c r="E12" s="38"/>
      <c r="F12" s="13"/>
      <c r="G12" s="16"/>
      <c r="H12" s="17"/>
      <c r="I12" s="17"/>
      <c r="J12" s="17"/>
      <c r="K12" s="17"/>
      <c r="L12" s="17"/>
      <c r="M12" s="13"/>
      <c r="N12" s="11"/>
      <c r="O12" s="11"/>
    </row>
    <row r="13" spans="1:15" ht="15" customHeight="1" x14ac:dyDescent="0.2">
      <c r="A13" s="11"/>
      <c r="B13" s="38"/>
      <c r="C13" s="38"/>
      <c r="D13" s="38"/>
      <c r="E13" s="38"/>
      <c r="F13" s="13"/>
      <c r="G13" s="18"/>
      <c r="H13" s="16"/>
      <c r="I13" s="16"/>
      <c r="J13" s="16"/>
      <c r="K13" s="16"/>
      <c r="L13" s="16"/>
      <c r="M13" s="13"/>
      <c r="N13" s="11"/>
      <c r="O13" s="11"/>
    </row>
    <row r="14" spans="1:15" ht="15.75" customHeight="1" x14ac:dyDescent="0.2">
      <c r="A14" s="11"/>
      <c r="B14" s="38"/>
      <c r="C14" s="38"/>
      <c r="D14" s="38"/>
      <c r="E14" s="38"/>
      <c r="F14" s="13"/>
      <c r="G14" s="18"/>
      <c r="H14" s="17"/>
      <c r="I14" s="17"/>
      <c r="J14" s="17"/>
      <c r="K14" s="17"/>
      <c r="L14" s="17"/>
      <c r="M14" s="13"/>
      <c r="N14" s="11"/>
      <c r="O14" s="11"/>
    </row>
    <row r="15" spans="1:15" ht="15" customHeight="1" x14ac:dyDescent="0.2">
      <c r="A15" s="11"/>
      <c r="B15" s="38"/>
      <c r="C15" s="38"/>
      <c r="D15" s="38"/>
      <c r="E15" s="38"/>
      <c r="F15" s="13"/>
      <c r="G15" s="19"/>
      <c r="H15" s="13"/>
      <c r="I15" s="13"/>
      <c r="J15" s="13"/>
      <c r="K15" s="13"/>
      <c r="L15" s="13"/>
      <c r="M15" s="13"/>
      <c r="N15" s="11"/>
      <c r="O15" s="11"/>
    </row>
    <row r="16" spans="1:15" ht="15.75" customHeight="1" x14ac:dyDescent="0.2">
      <c r="A16" s="11"/>
      <c r="B16" s="38"/>
      <c r="C16" s="38"/>
      <c r="D16" s="38"/>
      <c r="E16" s="38"/>
      <c r="F16" s="13"/>
      <c r="G16" s="18"/>
      <c r="K16" s="13"/>
      <c r="L16" s="13"/>
      <c r="M16" s="13"/>
      <c r="N16" s="11"/>
      <c r="O16" s="11"/>
    </row>
    <row r="17" spans="1:15" ht="15" customHeight="1" x14ac:dyDescent="0.2">
      <c r="A17" s="11"/>
      <c r="B17" s="38"/>
      <c r="C17" s="38"/>
      <c r="D17" s="38"/>
      <c r="E17" s="38"/>
      <c r="F17" s="13"/>
      <c r="H17" s="13"/>
      <c r="I17" s="13"/>
      <c r="J17" s="13"/>
      <c r="K17" s="13"/>
      <c r="L17" s="13"/>
      <c r="M17" s="13"/>
      <c r="N17" s="11"/>
      <c r="O17" s="11"/>
    </row>
    <row r="18" spans="1:15" ht="15.75" customHeight="1" x14ac:dyDescent="0.2">
      <c r="A18" s="11"/>
      <c r="B18" s="38"/>
      <c r="C18" s="38"/>
      <c r="D18" s="38"/>
      <c r="E18" s="38"/>
      <c r="F18" s="13"/>
      <c r="H18" s="13"/>
      <c r="I18" s="13"/>
      <c r="J18" s="13"/>
      <c r="K18" s="11"/>
      <c r="L18" s="11"/>
      <c r="M18" s="13"/>
      <c r="N18" s="11"/>
      <c r="O18" s="11"/>
    </row>
    <row r="19" spans="1:15" ht="15" customHeight="1" x14ac:dyDescent="0.2">
      <c r="A19" s="11"/>
      <c r="B19" s="38"/>
      <c r="C19" s="38"/>
      <c r="D19" s="38"/>
      <c r="E19" s="38"/>
      <c r="F19" s="13"/>
      <c r="H19" s="11"/>
      <c r="I19" s="11"/>
      <c r="J19" s="11"/>
    </row>
    <row r="20" spans="1:15" x14ac:dyDescent="0.2">
      <c r="A20" s="11"/>
      <c r="B20" s="38"/>
      <c r="C20" s="38"/>
      <c r="D20" s="38"/>
      <c r="E20" s="38"/>
      <c r="F20" s="13"/>
      <c r="G20" s="11"/>
      <c r="H20" s="13"/>
      <c r="I20" s="11"/>
      <c r="J20" s="11"/>
    </row>
    <row r="21" spans="1:15" x14ac:dyDescent="0.2">
      <c r="A21" s="11"/>
      <c r="B21" s="38"/>
      <c r="C21" s="38"/>
      <c r="D21" s="38"/>
      <c r="E21" s="38"/>
      <c r="F21" s="13"/>
      <c r="G21" s="39" t="s">
        <v>27</v>
      </c>
      <c r="H21" s="40"/>
      <c r="I21" s="40"/>
      <c r="J21" s="40"/>
      <c r="K21" s="40"/>
    </row>
    <row r="22" spans="1:15" x14ac:dyDescent="0.2">
      <c r="A22" s="11"/>
      <c r="B22" s="38"/>
      <c r="C22" s="38"/>
      <c r="D22" s="38"/>
      <c r="E22" s="38"/>
      <c r="F22" s="13"/>
      <c r="G22" s="40"/>
      <c r="H22" s="40"/>
      <c r="I22" s="40"/>
      <c r="J22" s="40"/>
      <c r="K22" s="40"/>
    </row>
    <row r="23" spans="1:15" x14ac:dyDescent="0.2">
      <c r="A23" s="11"/>
      <c r="B23" s="38"/>
      <c r="C23" s="38"/>
      <c r="D23" s="38"/>
      <c r="E23" s="38"/>
      <c r="F23" s="13"/>
      <c r="G23" s="40"/>
      <c r="H23" s="40"/>
      <c r="I23" s="40"/>
      <c r="J23" s="40"/>
      <c r="K23" s="40"/>
    </row>
    <row r="24" spans="1:15" x14ac:dyDescent="0.2">
      <c r="A24" s="11"/>
      <c r="B24" s="38"/>
      <c r="C24" s="38"/>
      <c r="D24" s="38"/>
      <c r="E24" s="38"/>
      <c r="F24" s="13"/>
      <c r="G24" s="40"/>
      <c r="H24" s="40"/>
      <c r="I24" s="40"/>
      <c r="J24" s="40"/>
      <c r="K24" s="40"/>
    </row>
    <row r="25" spans="1:15" x14ac:dyDescent="0.2">
      <c r="A25" s="11"/>
      <c r="B25" s="38"/>
      <c r="C25" s="38"/>
      <c r="D25" s="38"/>
      <c r="E25" s="38"/>
      <c r="F25" s="13"/>
      <c r="G25" s="40"/>
      <c r="H25" s="40"/>
      <c r="I25" s="40"/>
      <c r="J25" s="40"/>
      <c r="K25" s="40"/>
    </row>
    <row r="26" spans="1:15" x14ac:dyDescent="0.2">
      <c r="A26" s="11"/>
      <c r="B26" s="38"/>
      <c r="C26" s="38"/>
      <c r="D26" s="38"/>
      <c r="E26" s="38"/>
      <c r="F26" s="13"/>
      <c r="G26" s="40"/>
      <c r="H26" s="40"/>
      <c r="I26" s="40"/>
      <c r="J26" s="40"/>
      <c r="K26" s="40"/>
    </row>
    <row r="27" spans="1:15" x14ac:dyDescent="0.2">
      <c r="A27" s="11"/>
      <c r="B27" s="20"/>
      <c r="C27" s="20"/>
      <c r="D27" s="20"/>
      <c r="E27" s="20"/>
      <c r="F27" s="13"/>
      <c r="G27" s="40"/>
      <c r="H27" s="40"/>
      <c r="I27" s="40"/>
      <c r="J27" s="40"/>
      <c r="K27" s="40"/>
    </row>
    <row r="28" spans="1:15" x14ac:dyDescent="0.2">
      <c r="A28" s="11"/>
      <c r="B28" s="13"/>
      <c r="C28" s="13"/>
      <c r="D28" s="13"/>
      <c r="E28" s="13"/>
      <c r="F28" s="13"/>
      <c r="G28" s="40"/>
      <c r="H28" s="40"/>
      <c r="I28" s="40"/>
      <c r="J28" s="40"/>
      <c r="K28" s="40"/>
    </row>
    <row r="29" spans="1:15" x14ac:dyDescent="0.2">
      <c r="A29" s="11"/>
      <c r="B29" s="13"/>
      <c r="C29" s="13"/>
      <c r="D29" s="13"/>
      <c r="E29" s="13"/>
      <c r="F29" s="13"/>
      <c r="G29" s="40"/>
      <c r="H29" s="40"/>
      <c r="I29" s="40"/>
      <c r="J29" s="40"/>
      <c r="K29" s="40"/>
    </row>
    <row r="30" spans="1:15" x14ac:dyDescent="0.2">
      <c r="A30" s="11"/>
      <c r="B30" s="13"/>
      <c r="C30" s="13"/>
      <c r="D30" s="13"/>
      <c r="E30" s="13"/>
      <c r="F30" s="13"/>
      <c r="G30" s="11"/>
      <c r="H30" s="11"/>
      <c r="I30" s="11"/>
      <c r="J30" s="11"/>
      <c r="K30" s="11"/>
      <c r="L30" s="13"/>
      <c r="M30" s="13"/>
      <c r="N30" s="11"/>
      <c r="O30" s="11"/>
    </row>
    <row r="31" spans="1:15" x14ac:dyDescent="0.2">
      <c r="A31" s="11"/>
      <c r="B31" s="13"/>
      <c r="C31" s="13"/>
      <c r="D31" s="13"/>
      <c r="E31" s="13"/>
      <c r="F31" s="13"/>
      <c r="G31" s="11"/>
      <c r="H31" s="11"/>
      <c r="I31" s="11"/>
      <c r="J31" s="11"/>
      <c r="K31" s="11"/>
      <c r="L31" s="13"/>
      <c r="M31" s="13"/>
      <c r="N31" s="11"/>
      <c r="O31" s="11"/>
    </row>
    <row r="32" spans="1:15" x14ac:dyDescent="0.2">
      <c r="A32" s="11"/>
      <c r="B32" s="13"/>
      <c r="C32" s="13"/>
      <c r="D32" s="13"/>
      <c r="E32" s="13"/>
      <c r="F32" s="13"/>
      <c r="G32" s="11"/>
      <c r="H32" s="11"/>
      <c r="I32" s="11"/>
      <c r="J32" s="11"/>
      <c r="K32" s="11"/>
      <c r="L32" s="13"/>
      <c r="M32" s="13"/>
      <c r="N32" s="11"/>
      <c r="O32" s="11"/>
    </row>
    <row r="33" spans="1:15" x14ac:dyDescent="0.2">
      <c r="A33" s="11"/>
      <c r="B33" s="13"/>
      <c r="C33" s="13"/>
      <c r="D33" s="13"/>
      <c r="E33" s="13"/>
      <c r="F33" s="13"/>
      <c r="G33" s="11"/>
      <c r="H33" s="11"/>
      <c r="I33" s="11"/>
      <c r="J33" s="11"/>
      <c r="K33" s="11"/>
      <c r="L33" s="13"/>
      <c r="M33" s="13"/>
      <c r="N33" s="11"/>
      <c r="O33" s="11"/>
    </row>
    <row r="34" spans="1:15" x14ac:dyDescent="0.2">
      <c r="A34" s="11"/>
      <c r="B34" s="13"/>
      <c r="C34" s="13"/>
      <c r="D34" s="13"/>
      <c r="E34" s="13"/>
      <c r="F34" s="13"/>
      <c r="G34" s="11"/>
      <c r="H34" s="11"/>
      <c r="I34" s="11"/>
      <c r="J34" s="11"/>
      <c r="K34" s="11"/>
      <c r="L34" s="13"/>
      <c r="M34" s="13"/>
      <c r="N34" s="11"/>
      <c r="O34" s="11"/>
    </row>
    <row r="35" spans="1:15" x14ac:dyDescent="0.2">
      <c r="A35" s="11"/>
      <c r="B35" s="13"/>
      <c r="C35" s="13"/>
      <c r="D35" s="13"/>
      <c r="E35" s="13"/>
      <c r="F35" s="13"/>
      <c r="G35" s="11"/>
      <c r="H35" s="11"/>
      <c r="I35" s="11"/>
      <c r="J35" s="11"/>
      <c r="K35" s="11"/>
      <c r="L35" s="13"/>
      <c r="M35" s="13"/>
      <c r="N35" s="11"/>
      <c r="O35" s="11"/>
    </row>
    <row r="36" spans="1:15" x14ac:dyDescent="0.2">
      <c r="A36" s="11"/>
      <c r="B36" s="13"/>
      <c r="C36" s="13"/>
      <c r="D36" s="13"/>
      <c r="E36" s="13"/>
      <c r="F36" s="13"/>
      <c r="G36" s="13"/>
      <c r="H36" s="13"/>
      <c r="I36" s="11"/>
      <c r="J36" s="11"/>
      <c r="K36" s="11"/>
      <c r="L36" s="11"/>
      <c r="M36" s="11"/>
      <c r="N36" s="11"/>
      <c r="O36" s="11"/>
    </row>
    <row r="37" spans="1:15" x14ac:dyDescent="0.2">
      <c r="A37" s="11"/>
      <c r="B37" s="13"/>
      <c r="C37" s="13"/>
      <c r="D37" s="13"/>
      <c r="E37" s="13"/>
      <c r="F37" s="13"/>
      <c r="G37" s="13"/>
      <c r="H37" s="13"/>
      <c r="I37" s="11"/>
      <c r="J37" s="11"/>
      <c r="K37" s="11"/>
      <c r="L37" s="11"/>
      <c r="M37" s="11"/>
      <c r="N37" s="11"/>
      <c r="O37" s="11"/>
    </row>
    <row r="38" spans="1:15" x14ac:dyDescent="0.2">
      <c r="A38" s="11"/>
      <c r="B38" s="13"/>
      <c r="C38" s="13"/>
      <c r="D38" s="13"/>
      <c r="E38" s="13"/>
      <c r="F38" s="13"/>
      <c r="G38" s="13"/>
      <c r="H38" s="13"/>
      <c r="I38" s="11"/>
      <c r="J38" s="11"/>
      <c r="K38" s="11"/>
      <c r="L38" s="11"/>
      <c r="M38" s="11"/>
      <c r="N38" s="11"/>
      <c r="O38" s="11"/>
    </row>
    <row r="39" spans="1:15" x14ac:dyDescent="0.2">
      <c r="A39" s="11"/>
      <c r="B39" s="13"/>
      <c r="C39" s="13"/>
      <c r="D39" s="13"/>
      <c r="E39" s="13"/>
      <c r="F39" s="13"/>
      <c r="G39" s="13"/>
      <c r="H39" s="13"/>
      <c r="I39" s="11"/>
      <c r="J39" s="11"/>
      <c r="K39" s="11"/>
      <c r="L39" s="11"/>
      <c r="M39" s="11"/>
      <c r="N39" s="11"/>
      <c r="O39" s="11"/>
    </row>
    <row r="40" spans="1:15" x14ac:dyDescent="0.2">
      <c r="A40" s="11"/>
      <c r="B40" s="11"/>
      <c r="C40" s="11"/>
      <c r="D40" s="11"/>
      <c r="E40" s="11"/>
      <c r="F40" s="11"/>
      <c r="G40" s="11"/>
      <c r="H40" s="11"/>
      <c r="I40" s="11"/>
      <c r="J40" s="11"/>
      <c r="K40" s="11"/>
      <c r="L40" s="11"/>
      <c r="M40" s="11"/>
      <c r="N40" s="11"/>
      <c r="O40" s="11"/>
    </row>
    <row r="41" spans="1:15" x14ac:dyDescent="0.2">
      <c r="A41" s="11"/>
      <c r="B41" s="11"/>
      <c r="C41" s="11"/>
      <c r="D41" s="11"/>
      <c r="E41" s="11"/>
      <c r="F41" s="11"/>
      <c r="G41" s="11"/>
      <c r="H41" s="11"/>
      <c r="I41" s="11"/>
      <c r="J41" s="11"/>
      <c r="K41" s="11"/>
      <c r="L41" s="11"/>
      <c r="M41" s="11"/>
      <c r="N41" s="11"/>
      <c r="O41" s="11"/>
    </row>
    <row r="42" spans="1:15" x14ac:dyDescent="0.2">
      <c r="A42" s="11"/>
      <c r="B42" s="11"/>
      <c r="C42" s="11"/>
      <c r="D42" s="11"/>
      <c r="E42" s="11"/>
      <c r="F42" s="11"/>
      <c r="G42" s="11"/>
      <c r="H42" s="11"/>
      <c r="I42" s="11"/>
      <c r="J42" s="11"/>
      <c r="K42" s="11"/>
      <c r="L42" s="11"/>
      <c r="M42" s="11"/>
      <c r="N42" s="11"/>
      <c r="O42" s="11"/>
    </row>
    <row r="43" spans="1:15" x14ac:dyDescent="0.2">
      <c r="A43" s="11"/>
      <c r="B43" s="11"/>
      <c r="C43" s="11"/>
      <c r="D43" s="11"/>
      <c r="E43" s="11"/>
      <c r="F43" s="11"/>
      <c r="G43" s="11"/>
      <c r="H43" s="11"/>
      <c r="I43" s="11"/>
      <c r="J43" s="11"/>
      <c r="K43" s="11"/>
      <c r="L43" s="11"/>
      <c r="M43" s="11"/>
      <c r="N43" s="11"/>
      <c r="O43" s="11"/>
    </row>
    <row r="44" spans="1:15" x14ac:dyDescent="0.2">
      <c r="A44" s="11"/>
      <c r="B44" s="11"/>
      <c r="C44" s="11"/>
      <c r="D44" s="11"/>
      <c r="E44" s="11"/>
      <c r="F44" s="11"/>
      <c r="G44" s="11"/>
      <c r="H44" s="11"/>
      <c r="I44" s="11"/>
      <c r="J44" s="11"/>
      <c r="K44" s="11"/>
      <c r="L44" s="11"/>
      <c r="M44" s="11"/>
      <c r="N44" s="11"/>
      <c r="O44" s="11"/>
    </row>
    <row r="45" spans="1:15" x14ac:dyDescent="0.2">
      <c r="A45" s="11"/>
      <c r="B45" s="11"/>
      <c r="C45" s="11"/>
      <c r="D45" s="11"/>
      <c r="E45" s="11"/>
      <c r="F45" s="11"/>
      <c r="G45" s="11"/>
      <c r="H45" s="11"/>
      <c r="I45" s="11"/>
      <c r="J45" s="11"/>
      <c r="K45" s="11"/>
      <c r="L45" s="11"/>
      <c r="M45" s="11"/>
      <c r="N45" s="11"/>
      <c r="O45" s="11"/>
    </row>
  </sheetData>
  <sheetProtection sheet="1" objects="1" scenarios="1"/>
  <mergeCells count="2">
    <mergeCell ref="B7:E26"/>
    <mergeCell ref="G21:K29"/>
  </mergeCells>
  <pageMargins left="0.59055118110236215" right="0.59055118110236215" top="0.78740157480314965" bottom="0.78740157480314965" header="0.51181102362204722" footer="0.51181102362204722"/>
  <pageSetup paperSize="9" scale="9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12b)</vt:lpstr>
      <vt:lpstr>12c (i)</vt:lpstr>
      <vt:lpstr>12c (ii)</vt:lpstr>
      <vt:lpstr>12c (iii)</vt:lpstr>
      <vt:lpstr>12c (iii) (2)</vt:lpstr>
      <vt:lpstr>test-Daten</vt:lpstr>
      <vt:lpstr>Info - Impressum - Quellen</vt:lpstr>
      <vt:lpstr>'12b)'!Druckbereich</vt:lpstr>
      <vt:lpstr>'12c (i)'!Druckbereich</vt:lpstr>
      <vt:lpstr>'12c (ii)'!Druckbereich</vt:lpstr>
      <vt:lpstr>'12c (iii)'!Druckbereich</vt:lpstr>
      <vt:lpstr>'12c (iii) (2)'!Druckbereich</vt:lpstr>
      <vt:lpstr>'Info - Impressum - Quellen'!Druckbereich</vt:lpstr>
      <vt:lpstr>'test-Daten'!Druckbereich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Ernst Klett Verlag GmbH, Stuttgart</dc:creator>
  <cp:lastModifiedBy/>
  <cp:lastPrinted>2022-07-11T15:43:49Z</cp:lastPrinted>
  <dcterms:created xsi:type="dcterms:W3CDTF">2021-03-25T18:59:41Z</dcterms:created>
  <dcterms:modified xsi:type="dcterms:W3CDTF">2022-08-01T11:46:19Z</dcterms:modified>
</cp:coreProperties>
</file>