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DieseArbeitsmappe"/>
  <mc:AlternateContent xmlns:mc="http://schemas.openxmlformats.org/markup-compatibility/2006">
    <mc:Choice Requires="x15">
      <x15ac:absPath xmlns:x15ac="http://schemas.microsoft.com/office/spreadsheetml/2010/11/ac" url="C:\Users\odc872\Desktop\10_Onlinecodes\03_Quadratische Funktionen\"/>
    </mc:Choice>
  </mc:AlternateContent>
  <xr:revisionPtr revIDLastSave="0" documentId="13_ncr:1_{5E58825B-FC1C-4335-B040-48EB72C0E510}" xr6:coauthVersionLast="47" xr6:coauthVersionMax="47" xr10:uidLastSave="{00000000-0000-0000-0000-000000000000}"/>
  <bookViews>
    <workbookView xWindow="-120" yWindow="-120" windowWidth="29040" windowHeight="15840" tabRatio="923" xr2:uid="{00000000-000D-0000-FFFF-FFFF00000000}"/>
  </bookViews>
  <sheets>
    <sheet name="Aufgabe 2 Zug 1" sheetId="25" r:id="rId1"/>
    <sheet name="Info - Impressum - Quellen" sheetId="2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25" l="1"/>
  <c r="F8" i="25" l="1"/>
  <c r="G8" i="25"/>
  <c r="E9" i="25"/>
  <c r="E20" i="25"/>
  <c r="E15" i="25"/>
  <c r="E12" i="25"/>
  <c r="E19" i="25"/>
  <c r="E10" i="25"/>
  <c r="E18" i="25"/>
  <c r="E16" i="25"/>
  <c r="E17" i="25"/>
  <c r="E11" i="25"/>
  <c r="E13" i="25"/>
  <c r="E14" i="25"/>
  <c r="F14" i="25" l="1"/>
  <c r="G14" i="25"/>
  <c r="G12" i="25"/>
  <c r="F12" i="25"/>
  <c r="G19" i="25"/>
  <c r="F19" i="25"/>
  <c r="F20" i="25"/>
  <c r="G20" i="25"/>
  <c r="G15" i="25"/>
  <c r="F15" i="25"/>
  <c r="G9" i="25"/>
  <c r="F9" i="25"/>
  <c r="F18" i="25"/>
  <c r="G18" i="25"/>
  <c r="G10" i="25"/>
  <c r="F10" i="25"/>
  <c r="G13" i="25"/>
  <c r="F13" i="25"/>
  <c r="F11" i="25"/>
  <c r="G11" i="25"/>
  <c r="G17" i="25"/>
  <c r="F17" i="25"/>
  <c r="G16" i="25"/>
  <c r="F16" i="25"/>
  <c r="F21" i="25" l="1"/>
  <c r="G21" i="25"/>
</calcChain>
</file>

<file path=xl/sharedStrings.xml><?xml version="1.0" encoding="utf-8"?>
<sst xmlns="http://schemas.openxmlformats.org/spreadsheetml/2006/main" count="16" uniqueCount="15">
  <si>
    <t>xi (s)</t>
  </si>
  <si>
    <t>yi (m)</t>
  </si>
  <si>
    <t>IC 717: Anfahren in Köln HBF</t>
  </si>
  <si>
    <t>Gemessen</t>
  </si>
  <si>
    <t>Abweichungen</t>
  </si>
  <si>
    <t>Summe</t>
  </si>
  <si>
    <t>Modell y=kx²</t>
  </si>
  <si>
    <r>
      <t>ß</t>
    </r>
    <r>
      <rPr>
        <sz val="8"/>
        <rFont val="Arial"/>
        <family val="2"/>
      </rPr>
      <t xml:space="preserve"> soll minimal werden</t>
    </r>
  </si>
  <si>
    <r>
      <t xml:space="preserve">k </t>
    </r>
    <r>
      <rPr>
        <sz val="10"/>
        <rFont val="Wingdings"/>
        <charset val="2"/>
      </rPr>
      <t>à</t>
    </r>
  </si>
  <si>
    <t>Abweichungs-quadrate</t>
  </si>
  <si>
    <r>
      <t>Autor:</t>
    </r>
    <r>
      <rPr>
        <sz val="10"/>
        <rFont val="Arial"/>
        <family val="2"/>
      </rPr>
      <t xml:space="preserve">  </t>
    </r>
  </si>
  <si>
    <t>Wolfgang Riemer</t>
  </si>
  <si>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</si>
  <si>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r>
      <t xml:space="preserve">© </t>
    </r>
    <r>
      <rPr>
        <b/>
        <sz val="10"/>
        <rFont val="Arial"/>
        <family val="2"/>
      </rPr>
      <t>Ernst Klett Verlag GmbH</t>
    </r>
    <r>
      <rPr>
        <sz val="10"/>
        <rFont val="Arial"/>
        <family val="2"/>
      </rPr>
      <t>, Rotebühlstraße 77, 70178 Stuttgart 202</t>
    </r>
    <r>
      <rPr>
        <sz val="12"/>
        <rFont val="Calibri"/>
        <family val="2"/>
        <scheme val="minor"/>
      </rPr>
      <t>2</t>
    </r>
    <r>
      <rPr>
        <sz val="10"/>
        <rFont val="Arial"/>
        <family val="2"/>
      </rPr>
      <t xml:space="preserve">
Alle Rechte vorbehalten.  
www.klett.de
</t>
    </r>
    <r>
      <rPr>
        <sz val="11"/>
        <rFont val="Calibri"/>
        <family val="2"/>
        <scheme val="minor"/>
      </rPr>
      <t xml:space="preserve">
</t>
    </r>
    <r>
      <rPr>
        <b/>
        <sz val="10"/>
        <rFont val="Arial"/>
        <family val="2"/>
      </rPr>
      <t>Hinweise zum Einsatz</t>
    </r>
    <r>
      <rPr>
        <sz val="11"/>
        <rFont val="Calibri"/>
        <family val="2"/>
        <scheme val="minor"/>
      </rPr>
      <t xml:space="preserve">
Kapitel 3, Exkursion,Ausgleichsgeraden und Ausgleichskurven, Daten von weiteren Zügen sowie Dateien für die Auswertung mit einem Tabellenkalkulationsprogramms, Interaktives Üben, Seite 99
Material zu: Lambacher Schweizer 9 SH - Schulbuch
ISBN: 978-3-12-733991-8
</t>
    </r>
    <r>
      <rPr>
        <sz val="10"/>
        <rFont val="Arial"/>
        <family val="2"/>
      </rPr>
      <t xml:space="preserve">
</t>
    </r>
  </si>
  <si>
    <t>© Ernst Klett Verlag GmbH, Stuttgart 2022 | Alle Rechte vorbehalten. | www.klett.de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</si>
</sst>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0"/>
      <name val="Arial"/>
    </font>
    <font>
      <sz val="8"/>
      <name val="Arial"/>
      <family val="2"/>
    </font>
    <font>
      <sz val="10"/>
      <name val="Arial"/>
      <family val="2"/>
    </font>
    <font>
      <b/>
      <sz val="10"/>
      <name val="Arial"/>
      <family val="2"/>
    </font>
    <font>
      <b/>
      <sz val="10"/>
      <color indexed="9"/>
      <name val="Arial"/>
      <family val="2"/>
    </font>
    <font>
      <sz val="8"/>
      <name val="Wingdings"/>
      <charset val="2"/>
    </font>
    <font>
      <sz val="10"/>
      <name val="Wingdings"/>
      <charset val="2"/>
    </font>
    <font>
      <sz val="11"/>
      <name val="Calibri"/>
      <family val="2"/>
      <scheme val="minor"/>
    </font>
    <font>
      <sz val="12"/>
      <name val="Calibri"/>
      <family val="2"/>
      <scheme val="minor"/>
    </font>
  </fonts>
  <fills count="8">
    <fill>
      <patternFill patternType="none"/>
    </fill>
    <fill>
      <patternFill patternType="gray125"/>
    </fill>
    <fill>
      <patternFill patternType="solid">
        <fgColor indexed="16"/>
        <bgColor indexed="64"/>
      </patternFill>
    </fill>
    <fill>
      <patternFill patternType="solid">
        <fgColor rgb="FFFFFF00"/>
        <bgColor indexed="64"/>
      </patternFill>
    </fill>
    <fill>
      <patternFill patternType="solid">
        <fgColor indexed="9"/>
        <bgColor indexed="64"/>
      </patternFill>
    </fill>
    <fill>
      <patternFill patternType="solid">
        <fgColor rgb="FF92CDDC"/>
        <bgColor indexed="64"/>
      </patternFill>
    </fill>
    <fill>
      <patternFill patternType="solid">
        <fgColor rgb="FFFF9900"/>
        <bgColor indexed="64"/>
      </patternFill>
    </fill>
    <fill>
      <patternFill patternType="solid">
        <fgColor rgb="FFDAEEF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164" fontId="2" fillId="0" borderId="0" xfId="0" applyNumberFormat="1" applyFont="1"/>
    <xf numFmtId="0" fontId="2" fillId="0" borderId="0" xfId="0" applyFont="1" applyAlignment="1">
      <alignment horizontal="right"/>
    </xf>
    <xf numFmtId="2" fontId="2" fillId="0" borderId="0" xfId="0" applyNumberFormat="1" applyFont="1"/>
    <xf numFmtId="164" fontId="2" fillId="0" borderId="0" xfId="0" applyNumberFormat="1" applyFont="1" applyAlignment="1">
      <alignment textRotation="90"/>
    </xf>
    <xf numFmtId="164" fontId="2" fillId="0" borderId="0" xfId="0" applyNumberFormat="1" applyFont="1" applyAlignment="1">
      <alignment textRotation="90" wrapText="1"/>
    </xf>
    <xf numFmtId="0" fontId="3" fillId="0" borderId="0" xfId="0" applyFont="1"/>
    <xf numFmtId="0" fontId="2" fillId="0" borderId="1" xfId="0" applyFont="1" applyBorder="1"/>
    <xf numFmtId="2" fontId="2" fillId="0" borderId="1" xfId="0" applyNumberFormat="1" applyFont="1" applyBorder="1"/>
    <xf numFmtId="0" fontId="0" fillId="0" borderId="1" xfId="0" applyBorder="1"/>
    <xf numFmtId="0" fontId="1" fillId="0" borderId="1" xfId="0" applyFont="1" applyBorder="1"/>
    <xf numFmtId="2" fontId="4" fillId="2" borderId="1" xfId="0" applyNumberFormat="1" applyFont="1" applyFill="1" applyBorder="1"/>
    <xf numFmtId="0" fontId="3" fillId="0" borderId="1" xfId="0" applyFont="1" applyBorder="1"/>
    <xf numFmtId="0" fontId="5" fillId="0" borderId="0" xfId="0" applyFont="1"/>
    <xf numFmtId="0" fontId="0" fillId="3" borderId="0" xfId="0" applyFill="1"/>
    <xf numFmtId="0" fontId="0" fillId="4" borderId="0" xfId="0" applyFill="1" applyAlignment="1">
      <alignment vertical="top"/>
    </xf>
    <xf numFmtId="0" fontId="2" fillId="4" borderId="0" xfId="0" applyFont="1" applyFill="1" applyAlignment="1">
      <alignment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3"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3" fillId="4" borderId="0" xfId="0" applyFont="1" applyFill="1" applyAlignment="1">
      <alignment vertical="top"/>
    </xf>
    <xf numFmtId="0" fontId="0" fillId="4" borderId="0" xfId="0" applyFill="1"/>
    <xf numFmtId="0" fontId="3" fillId="4" borderId="0" xfId="0" applyFont="1" applyFill="1" applyAlignment="1">
      <alignment vertical="top" wrapText="1"/>
    </xf>
    <xf numFmtId="0" fontId="2" fillId="4" borderId="0" xfId="0" applyFont="1" applyFill="1" applyAlignment="1">
      <alignment horizontal="left" vertical="top" wrapText="1"/>
    </xf>
    <xf numFmtId="0" fontId="1" fillId="4" borderId="0" xfId="0" applyFont="1" applyFill="1" applyAlignment="1">
      <alignment vertical="top" wrapText="1"/>
    </xf>
    <xf numFmtId="0" fontId="0" fillId="0" borderId="0" xfId="0" applyAlignment="1">
      <alignment wrapText="1"/>
    </xf>
    <xf numFmtId="164" fontId="4" fillId="5" borderId="1" xfId="0" applyNumberFormat="1" applyFont="1" applyFill="1" applyBorder="1" applyAlignment="1">
      <alignment textRotation="90"/>
    </xf>
    <xf numFmtId="164" fontId="4" fillId="6" borderId="1" xfId="0" applyNumberFormat="1" applyFont="1" applyFill="1" applyBorder="1" applyAlignment="1">
      <alignment textRotation="90" wrapText="1"/>
    </xf>
    <xf numFmtId="0" fontId="3" fillId="7" borderId="1" xfId="0" applyFont="1" applyFill="1" applyBorder="1"/>
    <xf numFmtId="0" fontId="2" fillId="4" borderId="0" xfId="0" applyFont="1" applyFill="1" applyAlignment="1">
      <alignment horizontal="left" vertical="top"/>
    </xf>
  </cellXfs>
  <cellStyles count="1">
    <cellStyle name="Standard" xfId="0" builtinId="0"/>
  </cellStyles>
  <dxfs count="0"/>
  <tableStyles count="0" defaultTableStyle="TableStyleMedium2" defaultPivotStyle="PivotStyleLight16"/>
  <colors>
    <mruColors>
      <color rgb="FFDAEEF3"/>
      <color rgb="FFFF9900"/>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DE"/>
              <a:t>Realität und Modell y=kx²</a:t>
            </a:r>
          </a:p>
        </c:rich>
      </c:tx>
      <c:layout>
        <c:manualLayout>
          <c:xMode val="edge"/>
          <c:yMode val="edge"/>
          <c:x val="0.31136363636363634"/>
          <c:y val="3.160270880361174E-2"/>
        </c:manualLayout>
      </c:layout>
      <c:overlay val="0"/>
      <c:spPr>
        <a:noFill/>
        <a:ln w="25400">
          <a:noFill/>
        </a:ln>
      </c:spPr>
    </c:title>
    <c:autoTitleDeleted val="0"/>
    <c:plotArea>
      <c:layout>
        <c:manualLayout>
          <c:layoutTarget val="inner"/>
          <c:xMode val="edge"/>
          <c:yMode val="edge"/>
          <c:x val="0.14772727272727273"/>
          <c:y val="0.14672686230248308"/>
          <c:w val="0.80227272727272725"/>
          <c:h val="0.71106094808126408"/>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'Aufgabe 2 Zug 1'!$C$8:$C$20</c:f>
              <c:numCache>
                <c:formatCode>General</c:formatCode>
                <c:ptCount val="13"/>
                <c:pt idx="0">
                  <c:v>0</c:v>
                </c:pt>
                <c:pt idx="1">
                  <c:v>10.43</c:v>
                </c:pt>
                <c:pt idx="2">
                  <c:v>15.5</c:v>
                </c:pt>
                <c:pt idx="3">
                  <c:v>19.5</c:v>
                </c:pt>
                <c:pt idx="4">
                  <c:v>22.9</c:v>
                </c:pt>
              </c:numCache>
            </c:numRef>
          </c:xVal>
          <c:yVal>
            <c:numRef>
              <c:f>'Aufgabe 2 Zug 1'!$D$8:$D$20</c:f>
              <c:numCache>
                <c:formatCode>General</c:formatCode>
                <c:ptCount val="13"/>
                <c:pt idx="0">
                  <c:v>0</c:v>
                </c:pt>
                <c:pt idx="1">
                  <c:v>26.4</c:v>
                </c:pt>
                <c:pt idx="2">
                  <c:v>52.8</c:v>
                </c:pt>
                <c:pt idx="3">
                  <c:v>79.2</c:v>
                </c:pt>
                <c:pt idx="4">
                  <c:v>105.6</c:v>
                </c:pt>
              </c:numCache>
            </c:numRef>
          </c:yVal>
          <c:smooth val="0"/>
          <c:extLst>
            <c:ext xmlns:c16="http://schemas.microsoft.com/office/drawing/2014/chart" uri="{C3380CC4-5D6E-409C-BE32-E72D297353CC}">
              <c16:uniqueId val="{00000000-B316-4BCB-9B92-F48E1B8367D3}"/>
            </c:ext>
          </c:extLst>
        </c:ser>
        <c:ser>
          <c:idx val="1"/>
          <c:order val="1"/>
          <c:spPr>
            <a:ln w="28575">
              <a:noFill/>
            </a:ln>
          </c:spPr>
          <c:marker>
            <c:symbol val="circle"/>
            <c:size val="2"/>
            <c:spPr>
              <a:solidFill>
                <a:srgbClr val="FF0000"/>
              </a:solidFill>
              <a:ln>
                <a:solidFill>
                  <a:srgbClr val="FF00FF"/>
                </a:solidFill>
                <a:prstDash val="solid"/>
              </a:ln>
            </c:spPr>
          </c:marker>
          <c:trendline>
            <c:spPr>
              <a:ln w="12700">
                <a:solidFill>
                  <a:srgbClr val="FF0000"/>
                </a:solidFill>
                <a:prstDash val="solid"/>
              </a:ln>
            </c:spPr>
            <c:trendlineType val="poly"/>
            <c:order val="2"/>
            <c:intercept val="0"/>
            <c:dispRSqr val="0"/>
            <c:dispEq val="1"/>
            <c:trendlineLbl>
              <c:numFmt formatCode="0.0000" sourceLinked="0"/>
              <c:spPr>
                <a:noFill/>
                <a:ln w="25400">
                  <a:noFill/>
                </a:ln>
              </c:spPr>
              <c:txPr>
                <a:bodyPr/>
                <a:lstStyle/>
                <a:p>
                  <a:pPr>
                    <a:defRPr sz="825" b="0" i="0" u="none" strike="noStrike" baseline="0">
                      <a:solidFill>
                        <a:srgbClr val="000000"/>
                      </a:solidFill>
                      <a:latin typeface="Arial"/>
                      <a:ea typeface="Arial"/>
                      <a:cs typeface="Arial"/>
                    </a:defRPr>
                  </a:pPr>
                  <a:endParaRPr lang="de-DE"/>
                </a:p>
              </c:txPr>
            </c:trendlineLbl>
          </c:trendline>
          <c:xVal>
            <c:numRef>
              <c:f>'Aufgabe 2 Zug 1'!$C$8:$C$20</c:f>
              <c:numCache>
                <c:formatCode>General</c:formatCode>
                <c:ptCount val="13"/>
                <c:pt idx="0">
                  <c:v>0</c:v>
                </c:pt>
                <c:pt idx="1">
                  <c:v>10.43</c:v>
                </c:pt>
                <c:pt idx="2">
                  <c:v>15.5</c:v>
                </c:pt>
                <c:pt idx="3">
                  <c:v>19.5</c:v>
                </c:pt>
                <c:pt idx="4">
                  <c:v>22.9</c:v>
                </c:pt>
              </c:numCache>
            </c:numRef>
          </c:xVal>
          <c:yVal>
            <c:numRef>
              <c:f>'Aufgabe 2 Zug 1'!$E$8:$E$20</c:f>
              <c:numCache>
                <c:formatCode>0.00</c:formatCode>
                <c:ptCount val="13"/>
                <c:pt idx="0">
                  <c:v>0</c:v>
                </c:pt>
                <c:pt idx="1">
                  <c:v>10.878489999999999</c:v>
                </c:pt>
                <c:pt idx="2">
                  <c:v>24.025000000000002</c:v>
                </c:pt>
                <c:pt idx="3">
                  <c:v>38.024999999999999</c:v>
                </c:pt>
                <c:pt idx="4">
                  <c:v>52.441000000000003</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B316-4BCB-9B92-F48E1B8367D3}"/>
            </c:ext>
          </c:extLst>
        </c:ser>
        <c:ser>
          <c:idx val="2"/>
          <c:order val="2"/>
          <c:spPr>
            <a:ln w="28575">
              <a:noFill/>
            </a:ln>
          </c:spPr>
          <c:marker>
            <c:symbol val="circle"/>
            <c:size val="2"/>
            <c:spPr>
              <a:solidFill>
                <a:srgbClr val="003366"/>
              </a:solidFill>
              <a:ln>
                <a:solidFill>
                  <a:srgbClr val="003366"/>
                </a:solidFill>
                <a:prstDash val="solid"/>
              </a:ln>
            </c:spPr>
          </c:marker>
          <c:xVal>
            <c:numRef>
              <c:f>'Aufgabe 2 Zug 1'!$C$8:$C$20</c:f>
              <c:numCache>
                <c:formatCode>General</c:formatCode>
                <c:ptCount val="13"/>
                <c:pt idx="0">
                  <c:v>0</c:v>
                </c:pt>
                <c:pt idx="1">
                  <c:v>10.43</c:v>
                </c:pt>
                <c:pt idx="2">
                  <c:v>15.5</c:v>
                </c:pt>
                <c:pt idx="3">
                  <c:v>19.5</c:v>
                </c:pt>
                <c:pt idx="4">
                  <c:v>22.9</c:v>
                </c:pt>
              </c:numCache>
            </c:numRef>
          </c:xVal>
          <c:yVal>
            <c:numRef>
              <c:f>'Aufgabe 2 Zug 1'!$D$8:$D$20</c:f>
              <c:numCache>
                <c:formatCode>General</c:formatCode>
                <c:ptCount val="13"/>
                <c:pt idx="0">
                  <c:v>0</c:v>
                </c:pt>
                <c:pt idx="1">
                  <c:v>26.4</c:v>
                </c:pt>
                <c:pt idx="2">
                  <c:v>52.8</c:v>
                </c:pt>
                <c:pt idx="3">
                  <c:v>79.2</c:v>
                </c:pt>
                <c:pt idx="4">
                  <c:v>105.6</c:v>
                </c:pt>
              </c:numCache>
            </c:numRef>
          </c:yVal>
          <c:smooth val="0"/>
          <c:extLst>
            <c:ext xmlns:c16="http://schemas.microsoft.com/office/drawing/2014/chart" uri="{C3380CC4-5D6E-409C-BE32-E72D297353CC}">
              <c16:uniqueId val="{00000003-B316-4BCB-9B92-F48E1B8367D3}"/>
            </c:ext>
          </c:extLst>
        </c:ser>
        <c:ser>
          <c:idx val="3"/>
          <c:order val="3"/>
          <c:spPr>
            <a:ln w="28575">
              <a:noFill/>
            </a:ln>
          </c:spPr>
          <c:marker>
            <c:symbol val="x"/>
            <c:size val="5"/>
            <c:spPr>
              <a:noFill/>
              <a:ln>
                <a:solidFill>
                  <a:srgbClr val="00FFFF"/>
                </a:solidFill>
                <a:prstDash val="solid"/>
              </a:ln>
            </c:spPr>
          </c:marker>
          <c:trendline>
            <c:spPr>
              <a:ln w="12700">
                <a:solidFill>
                  <a:srgbClr val="FF0000"/>
                </a:solidFill>
                <a:prstDash val="solid"/>
              </a:ln>
            </c:spPr>
            <c:trendlineType val="poly"/>
            <c:order val="2"/>
            <c:intercept val="0"/>
            <c:dispRSqr val="0"/>
            <c:dispEq val="0"/>
          </c:trendline>
          <c:xVal>
            <c:numRef>
              <c:f>'Aufgabe 2 Zug 1'!$C$8:$C$20</c:f>
              <c:numCache>
                <c:formatCode>General</c:formatCode>
                <c:ptCount val="13"/>
                <c:pt idx="0">
                  <c:v>0</c:v>
                </c:pt>
                <c:pt idx="1">
                  <c:v>10.43</c:v>
                </c:pt>
                <c:pt idx="2">
                  <c:v>15.5</c:v>
                </c:pt>
                <c:pt idx="3">
                  <c:v>19.5</c:v>
                </c:pt>
                <c:pt idx="4">
                  <c:v>22.9</c:v>
                </c:pt>
              </c:numCache>
            </c:numRef>
          </c:xVal>
          <c:yVal>
            <c:numRef>
              <c:f>'Aufgabe 2 Zug 1'!$E$8:$E$20</c:f>
              <c:numCache>
                <c:formatCode>0.00</c:formatCode>
                <c:ptCount val="13"/>
                <c:pt idx="0">
                  <c:v>0</c:v>
                </c:pt>
                <c:pt idx="1">
                  <c:v>10.878489999999999</c:v>
                </c:pt>
                <c:pt idx="2">
                  <c:v>24.025000000000002</c:v>
                </c:pt>
                <c:pt idx="3">
                  <c:v>38.024999999999999</c:v>
                </c:pt>
                <c:pt idx="4">
                  <c:v>52.441000000000003</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B316-4BCB-9B92-F48E1B8367D3}"/>
            </c:ext>
          </c:extLst>
        </c:ser>
        <c:dLbls>
          <c:showLegendKey val="0"/>
          <c:showVal val="0"/>
          <c:showCatName val="0"/>
          <c:showSerName val="0"/>
          <c:showPercent val="0"/>
          <c:showBubbleSize val="0"/>
        </c:dLbls>
        <c:axId val="555131256"/>
        <c:axId val="1"/>
      </c:scatterChart>
      <c:valAx>
        <c:axId val="555131256"/>
        <c:scaling>
          <c:orientation val="minMax"/>
        </c:scaling>
        <c:delete val="0"/>
        <c:axPos val="b"/>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Zeit in s</a:t>
                </a:r>
              </a:p>
            </c:rich>
          </c:tx>
          <c:layout>
            <c:manualLayout>
              <c:xMode val="edge"/>
              <c:yMode val="edge"/>
              <c:x val="0.49318181818181817"/>
              <c:y val="0.918735891647855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
        <c:crosses val="autoZero"/>
        <c:crossBetween val="midCat"/>
      </c:valAx>
      <c:valAx>
        <c:axId val="1"/>
        <c:scaling>
          <c:orientation val="minMax"/>
          <c:max val="12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Weg in m</a:t>
                </a:r>
              </a:p>
            </c:rich>
          </c:tx>
          <c:layout>
            <c:manualLayout>
              <c:xMode val="edge"/>
              <c:yMode val="edge"/>
              <c:x val="3.6363636363636362E-2"/>
              <c:y val="0.440180586907449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55513125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6</xdr:row>
      <xdr:rowOff>0</xdr:rowOff>
    </xdr:from>
    <xdr:to>
      <xdr:col>18</xdr:col>
      <xdr:colOff>0</xdr:colOff>
      <xdr:row>26</xdr:row>
      <xdr:rowOff>0</xdr:rowOff>
    </xdr:to>
    <xdr:graphicFrame macro="">
      <xdr:nvGraphicFramePr>
        <xdr:cNvPr id="5152" name="Diagramm 6">
          <a:extLst>
            <a:ext uri="{FF2B5EF4-FFF2-40B4-BE49-F238E27FC236}">
              <a16:creationId xmlns:a16="http://schemas.microsoft.com/office/drawing/2014/main" id="{4E3D3D79-8A00-4EA0-8897-96AC38DDF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11</xdr:col>
      <xdr:colOff>400050</xdr:colOff>
      <xdr:row>4</xdr:row>
      <xdr:rowOff>47625</xdr:rowOff>
    </xdr:to>
    <xdr:sp macro="" textlink="">
      <xdr:nvSpPr>
        <xdr:cNvPr id="5130" name="Text Box 10">
          <a:extLst>
            <a:ext uri="{FF2B5EF4-FFF2-40B4-BE49-F238E27FC236}">
              <a16:creationId xmlns:a16="http://schemas.microsoft.com/office/drawing/2014/main" id="{3EFB333A-6D8C-4D32-89B3-92167E295D36}"/>
            </a:ext>
          </a:extLst>
        </xdr:cNvPr>
        <xdr:cNvSpPr txBox="1">
          <a:spLocks noChangeArrowheads="1"/>
        </xdr:cNvSpPr>
      </xdr:nvSpPr>
      <xdr:spPr bwMode="auto">
        <a:xfrm>
          <a:off x="2352675" y="1409700"/>
          <a:ext cx="311467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08000" rIns="108000" bIns="108000" anchor="t" upright="1"/>
        <a:lstStyle/>
        <a:p>
          <a:pPr algn="l" rtl="0">
            <a:defRPr sz="1000"/>
          </a:pPr>
          <a:r>
            <a:rPr lang="de-DE" sz="1000" b="0" i="0" u="none" strike="noStrike" baseline="0">
              <a:solidFill>
                <a:srgbClr val="000000"/>
              </a:solidFill>
              <a:latin typeface="Arial"/>
              <a:cs typeface="Arial"/>
            </a:rPr>
            <a:t>hier probieren und Zahlenwerte für k  eingeben </a:t>
          </a:r>
        </a:p>
      </xdr:txBody>
    </xdr:sp>
    <xdr:clientData/>
  </xdr:twoCellAnchor>
  <xdr:twoCellAnchor>
    <xdr:from>
      <xdr:col>5</xdr:col>
      <xdr:colOff>133350</xdr:colOff>
      <xdr:row>3</xdr:row>
      <xdr:rowOff>85725</xdr:rowOff>
    </xdr:from>
    <xdr:to>
      <xdr:col>6</xdr:col>
      <xdr:colOff>0</xdr:colOff>
      <xdr:row>3</xdr:row>
      <xdr:rowOff>85725</xdr:rowOff>
    </xdr:to>
    <xdr:sp macro="" textlink="">
      <xdr:nvSpPr>
        <xdr:cNvPr id="5156" name="Line 13">
          <a:extLst>
            <a:ext uri="{FF2B5EF4-FFF2-40B4-BE49-F238E27FC236}">
              <a16:creationId xmlns:a16="http://schemas.microsoft.com/office/drawing/2014/main" id="{45AF525A-2B46-4727-9CB4-7A82CF2D5326}"/>
            </a:ext>
          </a:extLst>
        </xdr:cNvPr>
        <xdr:cNvSpPr>
          <a:spLocks noChangeShapeType="1"/>
        </xdr:cNvSpPr>
      </xdr:nvSpPr>
      <xdr:spPr bwMode="auto">
        <a:xfrm flipH="1">
          <a:off x="1962150" y="9525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22</xdr:col>
      <xdr:colOff>133351</xdr:colOff>
      <xdr:row>1</xdr:row>
      <xdr:rowOff>476250</xdr:rowOff>
    </xdr:to>
    <xdr:sp macro="" textlink="">
      <xdr:nvSpPr>
        <xdr:cNvPr id="9" name="Rectangle 10">
          <a:extLst>
            <a:ext uri="{FF2B5EF4-FFF2-40B4-BE49-F238E27FC236}">
              <a16:creationId xmlns:a16="http://schemas.microsoft.com/office/drawing/2014/main" id="{74523CAC-6B1C-4562-8A55-391EFF0E61C8}"/>
            </a:ext>
          </a:extLst>
        </xdr:cNvPr>
        <xdr:cNvSpPr>
          <a:spLocks noChangeArrowheads="1"/>
        </xdr:cNvSpPr>
      </xdr:nvSpPr>
      <xdr:spPr bwMode="auto">
        <a:xfrm>
          <a:off x="0" y="0"/>
          <a:ext cx="12677776" cy="11811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Datenblatt und Auswertung zur Exkursion Ausgleichsgeraden</a:t>
          </a:r>
          <a:br>
            <a:rPr lang="de-DE" sz="2000" b="1" i="0" u="none" strike="noStrike" baseline="0">
              <a:solidFill>
                <a:srgbClr val="FFFFFF"/>
              </a:solidFill>
              <a:latin typeface="Arial"/>
              <a:cs typeface="Arial"/>
            </a:rPr>
          </a:br>
          <a:r>
            <a:rPr lang="de-DE" sz="2000" b="1" i="0" u="none" strike="noStrike" baseline="0">
              <a:solidFill>
                <a:srgbClr val="FFFFFF"/>
              </a:solidFill>
              <a:latin typeface="Arial"/>
              <a:cs typeface="Arial"/>
            </a:rPr>
            <a:t>         und Ausgleichskurven </a:t>
          </a:r>
          <a:br>
            <a:rPr lang="de-DE" sz="2000" b="1" i="0" u="none" strike="noStrike" baseline="0">
              <a:solidFill>
                <a:srgbClr val="FFFFFF"/>
              </a:solidFill>
              <a:latin typeface="Arial"/>
              <a:cs typeface="Arial"/>
            </a:rPr>
          </a:br>
          <a:r>
            <a:rPr lang="de-DE" sz="2000" b="1" i="0" u="none" strike="noStrike" baseline="0">
              <a:solidFill>
                <a:srgbClr val="FFFFFF"/>
              </a:solidFill>
              <a:latin typeface="Arial"/>
              <a:cs typeface="Arial"/>
            </a:rPr>
            <a:t>         </a:t>
          </a:r>
          <a:r>
            <a:rPr lang="de-DE" sz="1200" b="1" i="0" u="none" strike="noStrike" baseline="0">
              <a:solidFill>
                <a:srgbClr val="FFFFFF"/>
              </a:solidFill>
              <a:latin typeface="Arial"/>
              <a:cs typeface="Arial"/>
            </a:rPr>
            <a:t>SH 9, G9, Klettbuch 733991, Seite 99, Aufgabe 2 Zug 1</a:t>
          </a:r>
        </a:p>
        <a:p>
          <a:pPr algn="l" rtl="0">
            <a:defRPr sz="1000"/>
          </a:pPr>
          <a:endParaRPr lang="de-DE" sz="2000" b="1" i="0" u="none" strike="noStrike" baseline="0">
            <a:solidFill>
              <a:srgbClr val="FFFFFF"/>
            </a:solidFill>
            <a:latin typeface="Arial"/>
            <a:cs typeface="Arial"/>
          </a:endParaRPr>
        </a:p>
      </xdr:txBody>
    </xdr:sp>
    <xdr:clientData/>
  </xdr:twoCellAnchor>
  <xdr:twoCellAnchor>
    <xdr:from>
      <xdr:col>17</xdr:col>
      <xdr:colOff>238125</xdr:colOff>
      <xdr:row>0</xdr:row>
      <xdr:rowOff>209550</xdr:rowOff>
    </xdr:from>
    <xdr:to>
      <xdr:col>18</xdr:col>
      <xdr:colOff>638175</xdr:colOff>
      <xdr:row>0</xdr:row>
      <xdr:rowOff>685800</xdr:rowOff>
    </xdr:to>
    <xdr:pic>
      <xdr:nvPicPr>
        <xdr:cNvPr id="10" name="Picture 4" descr="klett_logo_screen_50px">
          <a:extLst>
            <a:ext uri="{FF2B5EF4-FFF2-40B4-BE49-F238E27FC236}">
              <a16:creationId xmlns:a16="http://schemas.microsoft.com/office/drawing/2014/main" id="{11039933-3898-47C7-A5E5-1AB0B8EE7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8675" y="209550"/>
          <a:ext cx="923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85725</xdr:rowOff>
    </xdr:to>
    <xdr:sp macro="" textlink="">
      <xdr:nvSpPr>
        <xdr:cNvPr id="2" name="Rectangle 5">
          <a:extLst>
            <a:ext uri="{FF2B5EF4-FFF2-40B4-BE49-F238E27FC236}">
              <a16:creationId xmlns:a16="http://schemas.microsoft.com/office/drawing/2014/main" id="{40CA37D8-8A82-4512-962A-F89E36C6B027}"/>
            </a:ext>
          </a:extLst>
        </xdr:cNvPr>
        <xdr:cNvSpPr>
          <a:spLocks noChangeArrowheads="1"/>
        </xdr:cNvSpPr>
      </xdr:nvSpPr>
      <xdr:spPr bwMode="auto">
        <a:xfrm>
          <a:off x="0" y="0"/>
          <a:ext cx="11439525" cy="5715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276225</xdr:colOff>
      <xdr:row>0</xdr:row>
      <xdr:rowOff>57150</xdr:rowOff>
    </xdr:from>
    <xdr:to>
      <xdr:col>11</xdr:col>
      <xdr:colOff>466725</xdr:colOff>
      <xdr:row>3</xdr:row>
      <xdr:rowOff>47625</xdr:rowOff>
    </xdr:to>
    <xdr:pic>
      <xdr:nvPicPr>
        <xdr:cNvPr id="3" name="Picture 4" descr="klett_logo_screen_50px">
          <a:extLst>
            <a:ext uri="{FF2B5EF4-FFF2-40B4-BE49-F238E27FC236}">
              <a16:creationId xmlns:a16="http://schemas.microsoft.com/office/drawing/2014/main" id="{89B479C1-4CD1-4CA1-83AA-4425B6625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57150"/>
          <a:ext cx="952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M33"/>
  <sheetViews>
    <sheetView showGridLines="0" tabSelected="1" workbookViewId="0">
      <selection activeCell="F26" sqref="F26"/>
    </sheetView>
  </sheetViews>
  <sheetFormatPr baseColWidth="10" defaultRowHeight="12.75" x14ac:dyDescent="0.2"/>
  <cols>
    <col min="2" max="2" width="3.85546875" customWidth="1"/>
    <col min="3" max="6" width="7.85546875" customWidth="1"/>
    <col min="7" max="7" width="9.28515625" customWidth="1"/>
    <col min="8" max="18" width="7.85546875" customWidth="1"/>
  </cols>
  <sheetData>
    <row r="1" spans="2:13" ht="55.5" customHeight="1" x14ac:dyDescent="0.2"/>
    <row r="2" spans="2:13" ht="55.5" customHeight="1" x14ac:dyDescent="0.2"/>
    <row r="3" spans="2:13" x14ac:dyDescent="0.2">
      <c r="B3" s="8" t="s">
        <v>2</v>
      </c>
    </row>
    <row r="4" spans="2:13" x14ac:dyDescent="0.2">
      <c r="C4" t="s">
        <v>8</v>
      </c>
      <c r="E4" s="16">
        <v>0.1</v>
      </c>
    </row>
    <row r="6" spans="2:13" x14ac:dyDescent="0.2">
      <c r="B6" s="6"/>
      <c r="C6" s="32" t="s">
        <v>0</v>
      </c>
      <c r="D6" s="32" t="s">
        <v>1</v>
      </c>
      <c r="E6" s="5"/>
      <c r="F6" s="5"/>
      <c r="G6" s="5"/>
      <c r="H6" s="4"/>
      <c r="I6" s="3"/>
      <c r="J6" s="3"/>
      <c r="K6" s="2"/>
      <c r="L6" s="2"/>
      <c r="M6" s="2"/>
    </row>
    <row r="7" spans="2:13" ht="90" customHeight="1" x14ac:dyDescent="0.2">
      <c r="B7" s="6"/>
      <c r="C7" s="30" t="s">
        <v>3</v>
      </c>
      <c r="D7" s="30" t="s">
        <v>3</v>
      </c>
      <c r="E7" s="31" t="s">
        <v>6</v>
      </c>
      <c r="F7" s="30" t="s">
        <v>4</v>
      </c>
      <c r="G7" s="30" t="s">
        <v>9</v>
      </c>
      <c r="H7" s="6"/>
      <c r="I7" s="6"/>
      <c r="J7" s="6"/>
      <c r="K7" s="7"/>
      <c r="L7" s="2"/>
      <c r="M7" s="2"/>
    </row>
    <row r="8" spans="2:13" x14ac:dyDescent="0.2">
      <c r="B8" s="32">
        <v>0</v>
      </c>
      <c r="C8" s="9">
        <v>0</v>
      </c>
      <c r="D8" s="9">
        <v>0</v>
      </c>
      <c r="E8" s="10">
        <f>E$4*C8^2</f>
        <v>0</v>
      </c>
      <c r="F8" s="10">
        <f>D8-E8</f>
        <v>0</v>
      </c>
      <c r="G8" s="10">
        <f>(D8-E8)^2</f>
        <v>0</v>
      </c>
      <c r="H8" s="5"/>
      <c r="I8" s="5"/>
      <c r="J8" s="2"/>
      <c r="K8" s="5"/>
      <c r="L8" s="2"/>
      <c r="M8" s="2"/>
    </row>
    <row r="9" spans="2:13" x14ac:dyDescent="0.2">
      <c r="B9" s="32">
        <v>1</v>
      </c>
      <c r="C9" s="9">
        <v>10.43</v>
      </c>
      <c r="D9" s="9">
        <v>26.4</v>
      </c>
      <c r="E9" s="10">
        <f t="shared" ref="E9:E20" si="0">E$4*C9^2</f>
        <v>10.878489999999999</v>
      </c>
      <c r="F9" s="10">
        <f t="shared" ref="F9:F20" si="1">D9-E9</f>
        <v>15.521509999999999</v>
      </c>
      <c r="G9" s="10">
        <f t="shared" ref="G9:G20" si="2">(D9-E9)^2</f>
        <v>240.91727268009998</v>
      </c>
      <c r="H9" s="5"/>
      <c r="I9" s="5"/>
      <c r="J9" s="2"/>
      <c r="K9" s="5"/>
      <c r="L9" s="2"/>
      <c r="M9" s="2"/>
    </row>
    <row r="10" spans="2:13" x14ac:dyDescent="0.2">
      <c r="B10" s="32">
        <v>2</v>
      </c>
      <c r="C10" s="9">
        <v>15.5</v>
      </c>
      <c r="D10" s="9">
        <v>52.8</v>
      </c>
      <c r="E10" s="10">
        <f t="shared" si="0"/>
        <v>24.025000000000002</v>
      </c>
      <c r="F10" s="10">
        <f t="shared" si="1"/>
        <v>28.774999999999995</v>
      </c>
      <c r="G10" s="10">
        <f t="shared" si="2"/>
        <v>828.00062499999967</v>
      </c>
      <c r="H10" s="5"/>
      <c r="I10" s="5"/>
      <c r="J10" s="2"/>
      <c r="K10" s="5"/>
      <c r="L10" s="2"/>
      <c r="M10" s="2"/>
    </row>
    <row r="11" spans="2:13" x14ac:dyDescent="0.2">
      <c r="B11" s="32">
        <v>3</v>
      </c>
      <c r="C11" s="9">
        <v>19.5</v>
      </c>
      <c r="D11" s="9">
        <v>79.2</v>
      </c>
      <c r="E11" s="10">
        <f t="shared" si="0"/>
        <v>38.024999999999999</v>
      </c>
      <c r="F11" s="10">
        <f t="shared" si="1"/>
        <v>41.175000000000004</v>
      </c>
      <c r="G11" s="10">
        <f t="shared" si="2"/>
        <v>1695.3806250000005</v>
      </c>
      <c r="H11" s="5"/>
      <c r="I11" s="5"/>
      <c r="J11" s="2"/>
      <c r="K11" s="5"/>
      <c r="L11" s="2"/>
      <c r="M11" s="2"/>
    </row>
    <row r="12" spans="2:13" x14ac:dyDescent="0.2">
      <c r="B12" s="32">
        <v>4</v>
      </c>
      <c r="C12" s="9">
        <v>22.9</v>
      </c>
      <c r="D12" s="9">
        <v>105.6</v>
      </c>
      <c r="E12" s="10">
        <f t="shared" si="0"/>
        <v>52.441000000000003</v>
      </c>
      <c r="F12" s="10">
        <f t="shared" si="1"/>
        <v>53.158999999999992</v>
      </c>
      <c r="G12" s="10">
        <f t="shared" si="2"/>
        <v>2825.8792809999991</v>
      </c>
      <c r="H12" s="5"/>
      <c r="I12" s="5"/>
      <c r="J12" s="2"/>
      <c r="K12" s="5"/>
      <c r="L12" s="2"/>
      <c r="M12" s="2"/>
    </row>
    <row r="13" spans="2:13" x14ac:dyDescent="0.2">
      <c r="B13" s="32">
        <v>5</v>
      </c>
      <c r="C13" s="9"/>
      <c r="D13" s="9"/>
      <c r="E13" s="10">
        <f t="shared" si="0"/>
        <v>0</v>
      </c>
      <c r="F13" s="10">
        <f t="shared" si="1"/>
        <v>0</v>
      </c>
      <c r="G13" s="10">
        <f t="shared" si="2"/>
        <v>0</v>
      </c>
      <c r="H13" s="5"/>
      <c r="I13" s="5"/>
      <c r="J13" s="2"/>
      <c r="K13" s="5"/>
      <c r="L13" s="2"/>
      <c r="M13" s="2"/>
    </row>
    <row r="14" spans="2:13" x14ac:dyDescent="0.2">
      <c r="B14" s="32">
        <v>6</v>
      </c>
      <c r="C14" s="9"/>
      <c r="D14" s="9"/>
      <c r="E14" s="10">
        <f t="shared" si="0"/>
        <v>0</v>
      </c>
      <c r="F14" s="10">
        <f t="shared" si="1"/>
        <v>0</v>
      </c>
      <c r="G14" s="10">
        <f t="shared" si="2"/>
        <v>0</v>
      </c>
      <c r="H14" s="5"/>
      <c r="I14" s="5"/>
      <c r="J14" s="2"/>
      <c r="K14" s="5"/>
      <c r="L14" s="2"/>
      <c r="M14" s="2"/>
    </row>
    <row r="15" spans="2:13" x14ac:dyDescent="0.2">
      <c r="B15" s="32">
        <v>7</v>
      </c>
      <c r="C15" s="9"/>
      <c r="D15" s="9"/>
      <c r="E15" s="10">
        <f t="shared" si="0"/>
        <v>0</v>
      </c>
      <c r="F15" s="10">
        <f t="shared" si="1"/>
        <v>0</v>
      </c>
      <c r="G15" s="10">
        <f t="shared" si="2"/>
        <v>0</v>
      </c>
      <c r="H15" s="5"/>
      <c r="I15" s="5"/>
      <c r="J15" s="2"/>
      <c r="K15" s="5"/>
      <c r="L15" s="2"/>
      <c r="M15" s="2"/>
    </row>
    <row r="16" spans="2:13" x14ac:dyDescent="0.2">
      <c r="B16" s="32">
        <v>8</v>
      </c>
      <c r="C16" s="9"/>
      <c r="D16" s="9"/>
      <c r="E16" s="10">
        <f t="shared" si="0"/>
        <v>0</v>
      </c>
      <c r="F16" s="10">
        <f t="shared" si="1"/>
        <v>0</v>
      </c>
      <c r="G16" s="10">
        <f t="shared" si="2"/>
        <v>0</v>
      </c>
      <c r="H16" s="5"/>
      <c r="I16" s="5"/>
      <c r="J16" s="2"/>
      <c r="K16" s="5"/>
      <c r="L16" s="2"/>
      <c r="M16" s="2"/>
    </row>
    <row r="17" spans="2:13" x14ac:dyDescent="0.2">
      <c r="B17" s="32">
        <v>9</v>
      </c>
      <c r="C17" s="9"/>
      <c r="D17" s="9"/>
      <c r="E17" s="10">
        <f t="shared" si="0"/>
        <v>0</v>
      </c>
      <c r="F17" s="10">
        <f t="shared" si="1"/>
        <v>0</v>
      </c>
      <c r="G17" s="10">
        <f t="shared" si="2"/>
        <v>0</v>
      </c>
      <c r="H17" s="5"/>
      <c r="I17" s="5"/>
      <c r="J17" s="2"/>
      <c r="K17" s="5"/>
      <c r="L17" s="2"/>
      <c r="M17" s="2"/>
    </row>
    <row r="18" spans="2:13" x14ac:dyDescent="0.2">
      <c r="B18" s="32">
        <v>10</v>
      </c>
      <c r="C18" s="9"/>
      <c r="D18" s="9"/>
      <c r="E18" s="10">
        <f t="shared" si="0"/>
        <v>0</v>
      </c>
      <c r="F18" s="10">
        <f t="shared" si="1"/>
        <v>0</v>
      </c>
      <c r="G18" s="10">
        <f t="shared" si="2"/>
        <v>0</v>
      </c>
      <c r="H18" s="5"/>
      <c r="I18" s="5"/>
      <c r="J18" s="2"/>
      <c r="K18" s="5"/>
      <c r="L18" s="2"/>
      <c r="M18" s="2"/>
    </row>
    <row r="19" spans="2:13" x14ac:dyDescent="0.2">
      <c r="B19" s="32">
        <v>11</v>
      </c>
      <c r="C19" s="9"/>
      <c r="D19" s="9"/>
      <c r="E19" s="10">
        <f t="shared" si="0"/>
        <v>0</v>
      </c>
      <c r="F19" s="10">
        <f t="shared" si="1"/>
        <v>0</v>
      </c>
      <c r="G19" s="10">
        <f t="shared" si="2"/>
        <v>0</v>
      </c>
      <c r="H19" s="5"/>
      <c r="I19" s="5"/>
      <c r="J19" s="2"/>
      <c r="K19" s="5"/>
      <c r="L19" s="2"/>
      <c r="M19" s="2"/>
    </row>
    <row r="20" spans="2:13" x14ac:dyDescent="0.2">
      <c r="B20" s="32">
        <v>12</v>
      </c>
      <c r="C20" s="9"/>
      <c r="D20" s="9"/>
      <c r="E20" s="10">
        <f t="shared" si="0"/>
        <v>0</v>
      </c>
      <c r="F20" s="10">
        <f t="shared" si="1"/>
        <v>0</v>
      </c>
      <c r="G20" s="10">
        <f t="shared" si="2"/>
        <v>0</v>
      </c>
      <c r="H20" s="5"/>
      <c r="I20" s="5"/>
      <c r="J20" s="2"/>
      <c r="K20" s="5"/>
      <c r="L20" s="2"/>
      <c r="M20" s="2"/>
    </row>
    <row r="21" spans="2:13" x14ac:dyDescent="0.2">
      <c r="B21" s="1"/>
      <c r="C21" s="14" t="s">
        <v>5</v>
      </c>
      <c r="D21" s="12"/>
      <c r="E21" s="11"/>
      <c r="F21" s="10">
        <f>SUM(F8:F20)</f>
        <v>138.63050999999999</v>
      </c>
      <c r="G21" s="13">
        <f>SUM(G8:G20)</f>
        <v>5590.1778036800988</v>
      </c>
      <c r="H21" s="15" t="s">
        <v>7</v>
      </c>
      <c r="J21" s="1"/>
    </row>
    <row r="22" spans="2:13" x14ac:dyDescent="0.2">
      <c r="G22" s="1"/>
      <c r="H22" s="1"/>
    </row>
    <row r="23" spans="2:13" x14ac:dyDescent="0.2">
      <c r="C23" s="1"/>
      <c r="D23" s="1"/>
      <c r="E23" s="1"/>
      <c r="F23" s="1"/>
      <c r="G23" s="1"/>
      <c r="H23" s="1"/>
      <c r="I23" s="1"/>
      <c r="J23" s="1"/>
    </row>
    <row r="24" spans="2:13" x14ac:dyDescent="0.2">
      <c r="G24" s="1"/>
      <c r="H24" s="1"/>
    </row>
    <row r="25" spans="2:13" x14ac:dyDescent="0.2">
      <c r="C25" s="1"/>
      <c r="D25" s="1"/>
      <c r="E25" s="1"/>
      <c r="F25" s="1"/>
      <c r="G25" s="1"/>
      <c r="H25" s="1"/>
      <c r="I25" s="1"/>
      <c r="J25" s="1"/>
    </row>
    <row r="26" spans="2:13" x14ac:dyDescent="0.2">
      <c r="G26" s="1"/>
      <c r="H26" s="1"/>
    </row>
    <row r="27" spans="2:13" x14ac:dyDescent="0.2">
      <c r="G27" s="1"/>
      <c r="H27" s="1"/>
    </row>
    <row r="28" spans="2:13" x14ac:dyDescent="0.2">
      <c r="G28" s="1"/>
      <c r="H28" s="1"/>
    </row>
    <row r="29" spans="2:13" x14ac:dyDescent="0.2">
      <c r="C29" s="2" t="s">
        <v>14</v>
      </c>
      <c r="G29" s="1"/>
      <c r="H29" s="1"/>
    </row>
    <row r="30" spans="2:13" x14ac:dyDescent="0.2">
      <c r="C30" s="1"/>
      <c r="D30" s="1"/>
      <c r="E30" s="1"/>
      <c r="F30" s="1"/>
      <c r="G30" s="1"/>
      <c r="H30" s="1"/>
      <c r="I30" s="1"/>
      <c r="J30" s="1"/>
    </row>
    <row r="31" spans="2:13" x14ac:dyDescent="0.2">
      <c r="C31" s="1"/>
      <c r="D31" s="1"/>
      <c r="E31" s="1"/>
      <c r="F31" s="1"/>
      <c r="G31" s="1"/>
      <c r="H31" s="1"/>
      <c r="I31" s="1"/>
      <c r="J31" s="1"/>
    </row>
    <row r="32" spans="2:13" x14ac:dyDescent="0.2">
      <c r="C32" s="1"/>
      <c r="D32" s="1"/>
      <c r="E32" s="1"/>
      <c r="F32" s="1"/>
      <c r="G32" s="1"/>
      <c r="H32" s="1"/>
      <c r="I32" s="1"/>
      <c r="J32" s="1"/>
    </row>
    <row r="33" spans="3:10" x14ac:dyDescent="0.2">
      <c r="C33" s="1"/>
      <c r="D33" s="1"/>
      <c r="E33" s="1"/>
      <c r="F33" s="1"/>
      <c r="G33" s="1"/>
      <c r="H33" s="1"/>
      <c r="I33" s="1"/>
      <c r="J33" s="1"/>
    </row>
  </sheetData>
  <phoneticPr fontId="2" type="noConversion"/>
  <pageMargins left="0.59055118110236227" right="0.59055118110236227" top="0.59055118110236227" bottom="0.59055118110236227" header="0.51181102362204722" footer="0.51181102362204722"/>
  <pageSetup paperSize="9" scale="9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AD2-64D4-475A-A93C-532B81651692}">
  <dimension ref="B8:K30"/>
  <sheetViews>
    <sheetView showGridLines="0" workbookViewId="0">
      <selection activeCell="M9" sqref="M9"/>
    </sheetView>
  </sheetViews>
  <sheetFormatPr baseColWidth="10" defaultRowHeight="12.75" x14ac:dyDescent="0.2"/>
  <sheetData>
    <row r="8" spans="2:11" x14ac:dyDescent="0.2">
      <c r="B8" s="27" t="s">
        <v>13</v>
      </c>
      <c r="C8" s="33"/>
      <c r="D8" s="33"/>
      <c r="E8" s="33"/>
      <c r="F8" s="17"/>
      <c r="G8" s="8" t="s">
        <v>10</v>
      </c>
      <c r="H8" s="2" t="s">
        <v>11</v>
      </c>
    </row>
    <row r="9" spans="2:11" x14ac:dyDescent="0.2">
      <c r="B9" s="33"/>
      <c r="C9" s="33"/>
      <c r="D9" s="33"/>
      <c r="E9" s="33"/>
      <c r="F9" s="17"/>
      <c r="G9" s="8"/>
      <c r="H9" s="18"/>
      <c r="I9" s="18"/>
      <c r="J9" s="18"/>
      <c r="K9" s="2"/>
    </row>
    <row r="10" spans="2:11" x14ac:dyDescent="0.2">
      <c r="B10" s="33"/>
      <c r="C10" s="33"/>
      <c r="D10" s="33"/>
      <c r="E10" s="33"/>
      <c r="F10" s="17"/>
      <c r="G10" s="2"/>
      <c r="H10" s="19"/>
      <c r="I10" s="19"/>
      <c r="J10" s="19"/>
      <c r="K10" s="2"/>
    </row>
    <row r="11" spans="2:11" x14ac:dyDescent="0.2">
      <c r="B11" s="33"/>
      <c r="C11" s="33"/>
      <c r="D11" s="33"/>
      <c r="E11" s="33"/>
      <c r="F11" s="17"/>
      <c r="G11" s="8"/>
      <c r="H11" s="19"/>
      <c r="I11" s="19"/>
      <c r="J11" s="19"/>
      <c r="K11" s="2"/>
    </row>
    <row r="12" spans="2:11" x14ac:dyDescent="0.2">
      <c r="B12" s="33"/>
      <c r="C12" s="33"/>
      <c r="D12" s="33"/>
      <c r="E12" s="33"/>
      <c r="F12" s="17"/>
      <c r="H12" s="19"/>
      <c r="I12" s="19"/>
      <c r="J12" s="19"/>
      <c r="K12" s="2"/>
    </row>
    <row r="13" spans="2:11" x14ac:dyDescent="0.2">
      <c r="B13" s="33"/>
      <c r="C13" s="33"/>
      <c r="D13" s="33"/>
      <c r="E13" s="33"/>
      <c r="F13" s="17"/>
      <c r="G13" s="19"/>
      <c r="H13" s="20"/>
      <c r="I13" s="20"/>
      <c r="J13" s="20"/>
      <c r="K13" s="20"/>
    </row>
    <row r="14" spans="2:11" x14ac:dyDescent="0.2">
      <c r="B14" s="33"/>
      <c r="C14" s="33"/>
      <c r="D14" s="33"/>
      <c r="E14" s="33"/>
      <c r="F14" s="17"/>
      <c r="G14" s="21"/>
      <c r="H14" s="22"/>
      <c r="I14" s="22"/>
      <c r="J14" s="22"/>
      <c r="K14" s="22"/>
    </row>
    <row r="15" spans="2:11" x14ac:dyDescent="0.2">
      <c r="B15" s="33"/>
      <c r="C15" s="33"/>
      <c r="D15" s="33"/>
      <c r="E15" s="33"/>
      <c r="F15" s="17"/>
      <c r="G15" s="21"/>
      <c r="H15" s="23"/>
      <c r="I15" s="23"/>
      <c r="J15" s="23"/>
      <c r="K15" s="23"/>
    </row>
    <row r="16" spans="2:11" x14ac:dyDescent="0.2">
      <c r="B16" s="33"/>
      <c r="C16" s="33"/>
      <c r="D16" s="33"/>
      <c r="E16" s="33"/>
      <c r="F16" s="17"/>
      <c r="G16" s="24"/>
      <c r="H16" s="17"/>
      <c r="I16" s="17"/>
      <c r="J16" s="17"/>
      <c r="K16" s="17"/>
    </row>
    <row r="17" spans="2:11" x14ac:dyDescent="0.2">
      <c r="B17" s="33"/>
      <c r="C17" s="33"/>
      <c r="D17" s="33"/>
      <c r="E17" s="33"/>
      <c r="F17" s="17"/>
      <c r="G17" s="21"/>
      <c r="K17" s="17"/>
    </row>
    <row r="18" spans="2:11" x14ac:dyDescent="0.2">
      <c r="B18" s="33"/>
      <c r="C18" s="33"/>
      <c r="D18" s="33"/>
      <c r="E18" s="33"/>
      <c r="F18" s="17"/>
      <c r="H18" s="17"/>
      <c r="I18" s="17"/>
      <c r="J18" s="17"/>
      <c r="K18" s="17"/>
    </row>
    <row r="19" spans="2:11" x14ac:dyDescent="0.2">
      <c r="B19" s="33"/>
      <c r="C19" s="33"/>
      <c r="D19" s="33"/>
      <c r="E19" s="33"/>
      <c r="F19" s="17"/>
      <c r="H19" s="17"/>
      <c r="I19" s="17"/>
      <c r="J19" s="17"/>
      <c r="K19" s="25"/>
    </row>
    <row r="20" spans="2:11" x14ac:dyDescent="0.2">
      <c r="B20" s="33"/>
      <c r="C20" s="33"/>
      <c r="D20" s="33"/>
      <c r="E20" s="33"/>
      <c r="F20" s="17"/>
      <c r="H20" s="25"/>
      <c r="I20" s="25"/>
      <c r="J20" s="25"/>
    </row>
    <row r="21" spans="2:11" x14ac:dyDescent="0.2">
      <c r="B21" s="33"/>
      <c r="C21" s="33"/>
      <c r="D21" s="33"/>
      <c r="E21" s="33"/>
      <c r="F21" s="17"/>
      <c r="G21" s="25"/>
      <c r="H21" s="17"/>
      <c r="I21" s="25"/>
      <c r="J21" s="25"/>
    </row>
    <row r="22" spans="2:11" x14ac:dyDescent="0.2">
      <c r="B22" s="33"/>
      <c r="C22" s="33"/>
      <c r="D22" s="33"/>
      <c r="E22" s="33"/>
      <c r="F22" s="17"/>
      <c r="G22" s="28" t="s">
        <v>12</v>
      </c>
      <c r="H22" s="29"/>
      <c r="I22" s="29"/>
      <c r="J22" s="29"/>
      <c r="K22" s="29"/>
    </row>
    <row r="23" spans="2:11" x14ac:dyDescent="0.2">
      <c r="B23" s="33"/>
      <c r="C23" s="33"/>
      <c r="D23" s="33"/>
      <c r="E23" s="33"/>
      <c r="F23" s="17"/>
      <c r="G23" s="29"/>
      <c r="H23" s="29"/>
      <c r="I23" s="29"/>
      <c r="J23" s="29"/>
      <c r="K23" s="29"/>
    </row>
    <row r="24" spans="2:11" x14ac:dyDescent="0.2">
      <c r="B24" s="33"/>
      <c r="C24" s="33"/>
      <c r="D24" s="33"/>
      <c r="E24" s="33"/>
      <c r="F24" s="17"/>
      <c r="G24" s="29"/>
      <c r="H24" s="29"/>
      <c r="I24" s="29"/>
      <c r="J24" s="29"/>
      <c r="K24" s="29"/>
    </row>
    <row r="25" spans="2:11" x14ac:dyDescent="0.2">
      <c r="B25" s="33"/>
      <c r="C25" s="33"/>
      <c r="D25" s="33"/>
      <c r="E25" s="33"/>
      <c r="F25" s="17"/>
      <c r="G25" s="29"/>
      <c r="H25" s="29"/>
      <c r="I25" s="29"/>
      <c r="J25" s="29"/>
      <c r="K25" s="29"/>
    </row>
    <row r="26" spans="2:11" x14ac:dyDescent="0.2">
      <c r="B26" s="33"/>
      <c r="C26" s="33"/>
      <c r="D26" s="33"/>
      <c r="E26" s="33"/>
      <c r="F26" s="17"/>
      <c r="G26" s="29"/>
      <c r="H26" s="29"/>
      <c r="I26" s="29"/>
      <c r="J26" s="29"/>
      <c r="K26" s="29"/>
    </row>
    <row r="27" spans="2:11" x14ac:dyDescent="0.2">
      <c r="B27" s="33"/>
      <c r="C27" s="33"/>
      <c r="D27" s="33"/>
      <c r="E27" s="33"/>
      <c r="F27" s="17"/>
      <c r="G27" s="29"/>
      <c r="H27" s="29"/>
      <c r="I27" s="29"/>
      <c r="J27" s="29"/>
      <c r="K27" s="29"/>
    </row>
    <row r="28" spans="2:11" x14ac:dyDescent="0.2">
      <c r="B28" s="26"/>
      <c r="C28" s="26"/>
      <c r="D28" s="26"/>
      <c r="E28" s="26"/>
      <c r="F28" s="17"/>
      <c r="G28" s="29"/>
      <c r="H28" s="29"/>
      <c r="I28" s="29"/>
      <c r="J28" s="29"/>
      <c r="K28" s="29"/>
    </row>
    <row r="29" spans="2:11" x14ac:dyDescent="0.2">
      <c r="B29" s="17"/>
      <c r="C29" s="17"/>
      <c r="D29" s="17"/>
      <c r="E29" s="17"/>
      <c r="F29" s="17"/>
      <c r="G29" s="29"/>
      <c r="H29" s="29"/>
      <c r="I29" s="29"/>
      <c r="J29" s="29"/>
      <c r="K29" s="29"/>
    </row>
    <row r="30" spans="2:11" x14ac:dyDescent="0.2">
      <c r="B30" s="17"/>
      <c r="C30" s="17"/>
      <c r="D30" s="17"/>
      <c r="E30" s="17"/>
      <c r="F30" s="17"/>
      <c r="G30" s="29"/>
      <c r="H30" s="29"/>
      <c r="I30" s="29"/>
      <c r="J30" s="29"/>
      <c r="K30" s="29"/>
    </row>
  </sheetData>
  <sheetProtection sheet="1" objects="1" scenarios="1" selectLockedCells="1" selectUnlockedCells="1"/>
  <mergeCells count="2">
    <mergeCell ref="B8:E27"/>
    <mergeCell ref="G22:K30"/>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 2 Zug 1</vt:lpstr>
      <vt:lpstr>Info - Impressum - Quellen</vt:lpstr>
    </vt:vector>
  </TitlesOfParts>
  <Company>© Ernst Klett Verlag GmbH, Stuttgart 2020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Aufgabe 2 Zug 1 (Seite 136-137)</dc:title>
  <dc:creator/>
  <cp:lastModifiedBy>Nazerzadeh, Timo</cp:lastModifiedBy>
  <cp:lastPrinted>2008-04-14T17:30:59Z</cp:lastPrinted>
  <dcterms:created xsi:type="dcterms:W3CDTF">1996-09-19T13:34:41Z</dcterms:created>
  <dcterms:modified xsi:type="dcterms:W3CDTF">2022-08-03T11:41:06Z</dcterms:modified>
</cp:coreProperties>
</file>